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Гомельская" sheetId="1" r:id="rId1"/>
  </sheets>
  <externalReferences>
    <externalReference r:id="rId4"/>
  </externalReference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  <definedName name="_xlnm.Print_Area" localSheetId="0">'Гомельская'!$A$1:$X$991</definedName>
  </definedNames>
  <calcPr fullCalcOnLoad="1"/>
</workbook>
</file>

<file path=xl/sharedStrings.xml><?xml version="1.0" encoding="utf-8"?>
<sst xmlns="http://schemas.openxmlformats.org/spreadsheetml/2006/main" count="75" uniqueCount="47">
  <si>
    <t>Гомельская область</t>
  </si>
  <si>
    <t>Лицеи</t>
  </si>
  <si>
    <t>Обуч-ся, осв. содерж. образ. прогр. дошк. обр-ния, спец. обр-ния на ур-не дошк. обр-ния</t>
  </si>
  <si>
    <t xml:space="preserve">В том числе, обучающиеся в УОСО,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</si>
  <si>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В том числе, обучающиеся УОСО, осущ. финансово-хозяйственную деятельность самостоятельно </t>
  </si>
  <si>
    <t>Категории обучающихся</t>
  </si>
  <si>
    <t>Городская местность,
норматив</t>
  </si>
  <si>
    <t>Обуч-ся на I ст.</t>
  </si>
  <si>
    <t>Обуч-ся на II ст.</t>
  </si>
  <si>
    <t>Обуч-ся на III ст.</t>
  </si>
  <si>
    <r>
      <t>Обуч-ся с ОПФР, обуч-ся в спец.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</si>
  <si>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 интегр. обуч. и восп.</t>
    </r>
  </si>
  <si>
    <t>Обуч-ся с ОПФР, посещ. ПКПП</t>
  </si>
  <si>
    <t>Обуч-ся, посещ. ГПД</t>
  </si>
  <si>
    <t xml:space="preserve">Обуч-ся, посещ. бассейн </t>
  </si>
  <si>
    <t>Обуч-ся, осв. содерж. образ. прогр. общ. средн. обр-ния в стац. усл-ях  орган-ций здрав-ния, санат.- курорт. и оздор. орган-циях,  получающих общ. средн. обр-ние на дому</t>
  </si>
  <si>
    <t>экскурсии</t>
  </si>
  <si>
    <t>труды (III модель)</t>
  </si>
  <si>
    <t>Коррект. коэфф. в зав-ти от численности обучающихся</t>
  </si>
  <si>
    <t>Расчет по нормативу (руб.)</t>
  </si>
  <si>
    <r>
      <t>Группа 1. Обуч-ся в УОСО с численностью до 350 обуч-ся,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явл. единственным в данном городе, поселке городского типа</t>
    </r>
  </si>
  <si>
    <t>Группа 2. Обуч-ся в УОСО  с числ.                                До 1250 обучающихся</t>
  </si>
  <si>
    <t>Группа 4. Обуч-ся в УОСО с числ.                             свыше 1250 обуч-ся</t>
  </si>
  <si>
    <t>Итого город</t>
  </si>
  <si>
    <t>Итого по нормативу,город</t>
  </si>
  <si>
    <t>Сельская местность,
норматив</t>
  </si>
  <si>
    <r>
      <t>Обуч-ся с ОПФР, обуч-ся в спец. кл.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</si>
  <si>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(гр.) интегр. обуч. и восп.</t>
    </r>
  </si>
  <si>
    <t>Коэфициент 
в зав-ти от расселения сельского  населения</t>
  </si>
  <si>
    <t>Обуч-ся в УОСО с числ. до 25 обуч-ся</t>
  </si>
  <si>
    <t>Обуч-ся в УОСО с числ. от  26 до 50 обуч-ся</t>
  </si>
  <si>
    <t>Обуч-ся в УОСО с числ. от  51 до 75 обуч-ся</t>
  </si>
  <si>
    <t>Обуч-ся в УОСО с числ. от 76 до 100 обуч-ся</t>
  </si>
  <si>
    <t>Обуч-ся в УОСО с числ. от 101 до 120 обуч-ся</t>
  </si>
  <si>
    <t>Обуч-ся в УОСО с числ. от 121 до 150 обуч-ся</t>
  </si>
  <si>
    <t>Обуч-ся в УОСО с числ. от 151 до 200 обуч-ся</t>
  </si>
  <si>
    <t>Обуч-ся в УОСО с числ. от 201 до 300 обуч-ся</t>
  </si>
  <si>
    <t>Обуч-ся в УОСО с числ. свыше 300 обуч-ся</t>
  </si>
  <si>
    <t>Итого село</t>
  </si>
  <si>
    <t>Итого по нормативу, село</t>
  </si>
  <si>
    <t xml:space="preserve">Всего </t>
  </si>
  <si>
    <t>ВСЕГО</t>
  </si>
  <si>
    <t>для установления надбавки за класное руководство</t>
  </si>
  <si>
    <t>Обуч-ся в учрежд. интернатного типа (кадетское училище, школа-интернат для детей-сирот и детей, оставшихся без попечения родителей, санаторная школа-интернат)</t>
  </si>
  <si>
    <t>Гимназии</t>
  </si>
  <si>
    <t>Средние, базовые, начальные школы, кадетские училища, школы-интернаты для детей-сирот и детей, оставшихся без попечения родителей, санаторные школы-интернаты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</si>
  <si>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Гомельской области на 2024 год (постановление Совета Министров Республики Беларусь от 27.12.2023 г. № 942)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</si>
</sst>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9" fillId="0" borderId="0" xfId="52">
      <alignment/>
      <protection/>
    </xf>
    <xf numFmtId="0" fontId="55" fillId="0" borderId="0" xfId="52" applyFont="1">
      <alignment/>
      <protection/>
    </xf>
    <xf numFmtId="4" fontId="49" fillId="0" borderId="0" xfId="52" applyNumberFormat="1">
      <alignment/>
      <protection/>
    </xf>
    <xf numFmtId="0" fontId="56" fillId="0" borderId="0" xfId="52" applyFont="1" applyAlignment="1">
      <alignment vertical="center"/>
      <protection/>
    </xf>
    <xf numFmtId="0" fontId="57" fillId="0" borderId="10" xfId="52" applyFont="1" applyBorder="1" applyAlignment="1">
      <alignment vertical="center" wrapText="1"/>
      <protection/>
    </xf>
    <xf numFmtId="4" fontId="56" fillId="0" borderId="0" xfId="52" applyNumberFormat="1" applyFont="1" applyAlignment="1">
      <alignment vertical="center"/>
      <protection/>
    </xf>
    <xf numFmtId="0" fontId="58" fillId="0" borderId="0" xfId="52" applyFont="1">
      <alignment/>
      <protection/>
    </xf>
    <xf numFmtId="0" fontId="59" fillId="0" borderId="11" xfId="52" applyFont="1" applyBorder="1" applyAlignment="1">
      <alignment horizontal="center" vertical="center" wrapText="1"/>
      <protection/>
    </xf>
    <xf numFmtId="0" fontId="60" fillId="33" borderId="11" xfId="52" applyFont="1" applyFill="1" applyBorder="1" applyAlignment="1">
      <alignment horizontal="center" vertical="center" wrapText="1"/>
      <protection/>
    </xf>
    <xf numFmtId="0" fontId="60" fillId="34" borderId="12" xfId="52" applyFont="1" applyFill="1" applyBorder="1" applyAlignment="1">
      <alignment horizontal="center" vertical="center" wrapText="1"/>
      <protection/>
    </xf>
    <xf numFmtId="0" fontId="60" fillId="33" borderId="13" xfId="52" applyFont="1" applyFill="1" applyBorder="1" applyAlignment="1">
      <alignment horizontal="center" vertical="center" wrapText="1"/>
      <protection/>
    </xf>
    <xf numFmtId="0" fontId="56" fillId="0" borderId="11" xfId="52" applyFont="1" applyBorder="1" applyAlignment="1">
      <alignment vertical="center" wrapText="1"/>
      <protection/>
    </xf>
    <xf numFmtId="4" fontId="56" fillId="0" borderId="11" xfId="52" applyNumberFormat="1" applyFont="1" applyBorder="1" applyAlignment="1">
      <alignment vertical="center" wrapText="1"/>
      <protection/>
    </xf>
    <xf numFmtId="0" fontId="61" fillId="34" borderId="11" xfId="52" applyFont="1" applyFill="1" applyBorder="1" applyAlignment="1">
      <alignment horizontal="center" vertical="center"/>
      <protection/>
    </xf>
    <xf numFmtId="0" fontId="60" fillId="34" borderId="11" xfId="52" applyFont="1" applyFill="1" applyBorder="1" applyAlignment="1">
      <alignment horizontal="center" vertical="center" wrapText="1"/>
      <protection/>
    </xf>
    <xf numFmtId="0" fontId="60" fillId="35" borderId="12" xfId="52" applyFont="1" applyFill="1" applyBorder="1" applyAlignment="1">
      <alignment horizontal="center" vertical="center" wrapText="1"/>
      <protection/>
    </xf>
    <xf numFmtId="0" fontId="61" fillId="34" borderId="11" xfId="52" applyFont="1" applyFill="1" applyBorder="1" applyAlignment="1">
      <alignment horizontal="center" vertical="center" wrapText="1"/>
      <protection/>
    </xf>
    <xf numFmtId="0" fontId="60" fillId="34" borderId="13" xfId="52" applyFont="1" applyFill="1" applyBorder="1" applyAlignment="1">
      <alignment horizontal="left" vertical="center" wrapText="1"/>
      <protection/>
    </xf>
    <xf numFmtId="3" fontId="60" fillId="0" borderId="11" xfId="52" applyNumberFormat="1" applyFont="1" applyBorder="1" applyAlignment="1">
      <alignment horizontal="center" vertical="center" wrapText="1"/>
      <protection/>
    </xf>
    <xf numFmtId="3" fontId="60" fillId="36" borderId="11" xfId="52" applyNumberFormat="1" applyFont="1" applyFill="1" applyBorder="1" applyAlignment="1">
      <alignment horizontal="center" vertical="center" wrapText="1"/>
      <protection/>
    </xf>
    <xf numFmtId="0" fontId="56" fillId="34" borderId="11" xfId="52" applyFont="1" applyFill="1" applyBorder="1" applyAlignment="1">
      <alignment horizontal="center" vertical="center" wrapText="1"/>
      <protection/>
    </xf>
    <xf numFmtId="4" fontId="57" fillId="34" borderId="11" xfId="52" applyNumberFormat="1" applyFont="1" applyFill="1" applyBorder="1" applyAlignment="1">
      <alignment horizontal="center" vertical="center" wrapText="1"/>
      <protection/>
    </xf>
    <xf numFmtId="0" fontId="61" fillId="34" borderId="13" xfId="52" applyFont="1" applyFill="1" applyBorder="1" applyAlignment="1">
      <alignment vertical="center" wrapText="1"/>
      <protection/>
    </xf>
    <xf numFmtId="3" fontId="13" fillId="0" borderId="11" xfId="52" applyNumberFormat="1" applyFont="1" applyBorder="1" applyAlignment="1">
      <alignment horizontal="center" vertical="center" wrapText="1"/>
      <protection/>
    </xf>
    <xf numFmtId="3" fontId="60" fillId="37" borderId="11" xfId="52" applyNumberFormat="1" applyFont="1" applyFill="1" applyBorder="1" applyAlignment="1">
      <alignment horizontal="center" vertical="center" wrapText="1"/>
      <protection/>
    </xf>
    <xf numFmtId="0" fontId="61" fillId="38" borderId="13" xfId="52" applyFont="1" applyFill="1" applyBorder="1" applyAlignment="1">
      <alignment vertical="center" wrapText="1"/>
      <protection/>
    </xf>
    <xf numFmtId="3" fontId="60" fillId="38" borderId="11" xfId="52" applyNumberFormat="1" applyFont="1" applyFill="1" applyBorder="1" applyAlignment="1">
      <alignment horizontal="center" vertical="center" wrapText="1"/>
      <protection/>
    </xf>
    <xf numFmtId="3" fontId="61" fillId="38" borderId="11" xfId="52" applyNumberFormat="1" applyFont="1" applyFill="1" applyBorder="1" applyAlignment="1">
      <alignment horizontal="center" vertical="center" wrapText="1"/>
      <protection/>
    </xf>
    <xf numFmtId="0" fontId="56" fillId="38" borderId="11" xfId="52" applyFont="1" applyFill="1" applyBorder="1" applyAlignment="1">
      <alignment horizontal="center" vertical="center" wrapText="1"/>
      <protection/>
    </xf>
    <xf numFmtId="0" fontId="57" fillId="38" borderId="11" xfId="52" applyFont="1" applyFill="1" applyBorder="1" applyAlignment="1">
      <alignment vertical="center" wrapText="1"/>
      <protection/>
    </xf>
    <xf numFmtId="4" fontId="57" fillId="38" borderId="11" xfId="52" applyNumberFormat="1" applyFont="1" applyFill="1" applyBorder="1" applyAlignment="1">
      <alignment horizontal="center" vertical="center" wrapText="1"/>
      <protection/>
    </xf>
    <xf numFmtId="0" fontId="56" fillId="0" borderId="0" xfId="52" applyFont="1" applyAlignment="1">
      <alignment horizontal="center" vertical="center" wrapText="1"/>
      <protection/>
    </xf>
    <xf numFmtId="0" fontId="56" fillId="0" borderId="0" xfId="52" applyFont="1" applyAlignment="1">
      <alignment vertical="center" wrapText="1"/>
      <protection/>
    </xf>
    <xf numFmtId="0" fontId="62" fillId="0" borderId="0" xfId="52" applyFont="1" applyAlignment="1">
      <alignment vertical="center"/>
      <protection/>
    </xf>
    <xf numFmtId="0" fontId="62" fillId="0" borderId="11" xfId="52" applyFont="1" applyBorder="1" applyAlignment="1">
      <alignment vertical="center" wrapText="1"/>
      <protection/>
    </xf>
    <xf numFmtId="0" fontId="62" fillId="33" borderId="11" xfId="52" applyFont="1" applyFill="1" applyBorder="1" applyAlignment="1">
      <alignment horizontal="center" vertical="center" wrapText="1"/>
      <protection/>
    </xf>
    <xf numFmtId="0" fontId="62" fillId="33" borderId="13" xfId="52" applyFont="1" applyFill="1" applyBorder="1" applyAlignment="1">
      <alignment horizontal="center" vertical="center" wrapText="1"/>
      <protection/>
    </xf>
    <xf numFmtId="4" fontId="62" fillId="0" borderId="11" xfId="52" applyNumberFormat="1" applyFont="1" applyBorder="1" applyAlignment="1">
      <alignment vertical="center" wrapText="1"/>
      <protection/>
    </xf>
    <xf numFmtId="0" fontId="63" fillId="0" borderId="0" xfId="52" applyFont="1">
      <alignment/>
      <protection/>
    </xf>
    <xf numFmtId="0" fontId="64" fillId="33" borderId="11" xfId="52" applyFont="1" applyFill="1" applyBorder="1" applyAlignment="1">
      <alignment horizontal="center" vertical="center" wrapText="1"/>
      <protection/>
    </xf>
    <xf numFmtId="0" fontId="62" fillId="34" borderId="11" xfId="52" applyFont="1" applyFill="1" applyBorder="1" applyAlignment="1">
      <alignment horizontal="center" vertical="center" wrapText="1"/>
      <protection/>
    </xf>
    <xf numFmtId="4" fontId="65" fillId="33" borderId="13" xfId="52" applyNumberFormat="1" applyFont="1" applyFill="1" applyBorder="1" applyAlignment="1">
      <alignment horizontal="left" vertical="center" wrapText="1"/>
      <protection/>
    </xf>
    <xf numFmtId="3" fontId="65" fillId="0" borderId="11" xfId="52" applyNumberFormat="1" applyFont="1" applyBorder="1" applyAlignment="1">
      <alignment horizontal="center" vertical="center" wrapText="1"/>
      <protection/>
    </xf>
    <xf numFmtId="3" fontId="65" fillId="36" borderId="11" xfId="52" applyNumberFormat="1" applyFont="1" applyFill="1" applyBorder="1" applyAlignment="1">
      <alignment horizontal="center" vertical="center" wrapText="1"/>
      <protection/>
    </xf>
    <xf numFmtId="3" fontId="65" fillId="37" borderId="11" xfId="52" applyNumberFormat="1" applyFont="1" applyFill="1" applyBorder="1" applyAlignment="1">
      <alignment horizontal="center" vertical="center" wrapText="1"/>
      <protection/>
    </xf>
    <xf numFmtId="3" fontId="65" fillId="0" borderId="14" xfId="52" applyNumberFormat="1" applyFont="1" applyBorder="1" applyAlignment="1">
      <alignment horizontal="center" vertical="center" wrapText="1"/>
      <protection/>
    </xf>
    <xf numFmtId="0" fontId="57" fillId="33" borderId="14" xfId="52" applyFont="1" applyFill="1" applyBorder="1" applyAlignment="1">
      <alignment horizontal="center" vertical="center" wrapText="1"/>
      <protection/>
    </xf>
    <xf numFmtId="4" fontId="66" fillId="38" borderId="11" xfId="52" applyNumberFormat="1" applyFont="1" applyFill="1" applyBorder="1" applyAlignment="1">
      <alignment horizontal="left" vertical="center"/>
      <protection/>
    </xf>
    <xf numFmtId="3" fontId="65" fillId="38" borderId="11" xfId="52" applyNumberFormat="1" applyFont="1" applyFill="1" applyBorder="1" applyAlignment="1">
      <alignment horizontal="center" vertical="center" wrapText="1"/>
      <protection/>
    </xf>
    <xf numFmtId="0" fontId="57" fillId="38" borderId="13" xfId="52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3" fontId="57" fillId="38" borderId="11" xfId="52" applyNumberFormat="1" applyFont="1" applyFill="1" applyBorder="1" applyAlignment="1">
      <alignment horizontal="left" vertical="center"/>
      <protection/>
    </xf>
    <xf numFmtId="3" fontId="56" fillId="38" borderId="11" xfId="52" applyNumberFormat="1" applyFont="1" applyFill="1" applyBorder="1" applyAlignment="1">
      <alignment horizontal="center" vertical="center" wrapText="1"/>
      <protection/>
    </xf>
    <xf numFmtId="0" fontId="57" fillId="38" borderId="15" xfId="52" applyFont="1" applyFill="1" applyBorder="1" applyAlignment="1">
      <alignment vertical="center" wrapText="1"/>
      <protection/>
    </xf>
    <xf numFmtId="0" fontId="56" fillId="37" borderId="0" xfId="52" applyFont="1" applyFill="1" applyAlignment="1">
      <alignment vertical="center"/>
      <protection/>
    </xf>
    <xf numFmtId="4" fontId="57" fillId="39" borderId="11" xfId="52" applyNumberFormat="1" applyFont="1" applyFill="1" applyBorder="1" applyAlignment="1">
      <alignment horizontal="center" vertical="center" wrapText="1"/>
      <protection/>
    </xf>
    <xf numFmtId="0" fontId="58" fillId="37" borderId="0" xfId="52" applyFont="1" applyFill="1">
      <alignment/>
      <protection/>
    </xf>
    <xf numFmtId="4" fontId="56" fillId="37" borderId="0" xfId="52" applyNumberFormat="1" applyFont="1" applyFill="1" applyAlignment="1">
      <alignment vertical="center"/>
      <protection/>
    </xf>
    <xf numFmtId="0" fontId="57" fillId="40" borderId="0" xfId="52" applyFont="1" applyFill="1" applyAlignment="1">
      <alignment vertical="center" wrapText="1"/>
      <protection/>
    </xf>
    <xf numFmtId="4" fontId="57" fillId="40" borderId="0" xfId="52" applyNumberFormat="1" applyFont="1" applyFill="1" applyAlignment="1">
      <alignment horizontal="center" vertical="center" wrapText="1"/>
      <protection/>
    </xf>
    <xf numFmtId="0" fontId="67" fillId="0" borderId="0" xfId="52" applyFont="1" applyAlignment="1">
      <alignment vertical="center"/>
      <protection/>
    </xf>
    <xf numFmtId="0" fontId="67" fillId="41" borderId="0" xfId="52" applyFont="1" applyFill="1" applyAlignment="1">
      <alignment vertical="center"/>
      <protection/>
    </xf>
    <xf numFmtId="4" fontId="67" fillId="0" borderId="0" xfId="52" applyNumberFormat="1" applyFont="1" applyAlignment="1">
      <alignment vertical="center"/>
      <protection/>
    </xf>
    <xf numFmtId="0" fontId="49" fillId="41" borderId="0" xfId="52" applyFill="1">
      <alignment/>
      <protection/>
    </xf>
    <xf numFmtId="4" fontId="68" fillId="42" borderId="13" xfId="52" applyNumberFormat="1" applyFont="1" applyFill="1" applyBorder="1" applyAlignment="1">
      <alignment horizontal="center" vertical="center" wrapText="1"/>
      <protection/>
    </xf>
    <xf numFmtId="0" fontId="68" fillId="34" borderId="11" xfId="52" applyFont="1" applyFill="1" applyBorder="1" applyAlignment="1">
      <alignment horizontal="center" vertical="center" wrapText="1"/>
      <protection/>
    </xf>
    <xf numFmtId="4" fontId="68" fillId="42" borderId="11" xfId="52" applyNumberFormat="1" applyFont="1" applyFill="1" applyBorder="1" applyAlignment="1">
      <alignment horizontal="center" vertical="center" wrapText="1"/>
      <protection/>
    </xf>
    <xf numFmtId="0" fontId="61" fillId="33" borderId="14" xfId="52" applyFont="1" applyFill="1" applyBorder="1" applyAlignment="1">
      <alignment horizontal="center" vertical="center" wrapText="1"/>
      <protection/>
    </xf>
    <xf numFmtId="0" fontId="56" fillId="34" borderId="12" xfId="52" applyFont="1" applyFill="1" applyBorder="1" applyAlignment="1">
      <alignment horizontal="center" vertical="center" wrapText="1"/>
      <protection/>
    </xf>
    <xf numFmtId="0" fontId="6" fillId="0" borderId="14" xfId="52" applyFont="1" applyBorder="1">
      <alignment/>
      <protection/>
    </xf>
    <xf numFmtId="4" fontId="57" fillId="34" borderId="12" xfId="52" applyNumberFormat="1" applyFont="1" applyFill="1" applyBorder="1" applyAlignment="1">
      <alignment horizontal="center" vertical="center" wrapText="1"/>
      <protection/>
    </xf>
    <xf numFmtId="4" fontId="6" fillId="0" borderId="14" xfId="52" applyNumberFormat="1" applyFont="1" applyBorder="1">
      <alignment/>
      <protection/>
    </xf>
    <xf numFmtId="0" fontId="62" fillId="33" borderId="16" xfId="52" applyFont="1" applyFill="1" applyBorder="1" applyAlignment="1">
      <alignment horizontal="center" vertical="center" wrapText="1"/>
      <protection/>
    </xf>
    <xf numFmtId="0" fontId="15" fillId="0" borderId="17" xfId="52" applyFont="1" applyBorder="1">
      <alignment/>
      <protection/>
    </xf>
    <xf numFmtId="0" fontId="15" fillId="0" borderId="13" xfId="52" applyFont="1" applyBorder="1">
      <alignment/>
      <protection/>
    </xf>
    <xf numFmtId="0" fontId="69" fillId="0" borderId="10" xfId="52" applyFont="1" applyBorder="1" applyAlignment="1">
      <alignment horizontal="center" vertical="center"/>
      <protection/>
    </xf>
    <xf numFmtId="0" fontId="6" fillId="0" borderId="10" xfId="52" applyFont="1" applyBorder="1">
      <alignment/>
      <protection/>
    </xf>
    <xf numFmtId="0" fontId="60" fillId="33" borderId="16" xfId="52" applyFont="1" applyFill="1" applyBorder="1" applyAlignment="1">
      <alignment horizontal="center" vertical="center" wrapText="1"/>
      <protection/>
    </xf>
    <xf numFmtId="0" fontId="11" fillId="0" borderId="17" xfId="52" applyFont="1" applyBorder="1">
      <alignment/>
      <protection/>
    </xf>
    <xf numFmtId="0" fontId="11" fillId="0" borderId="13" xfId="52" applyFont="1" applyBorder="1">
      <alignment/>
      <protection/>
    </xf>
    <xf numFmtId="0" fontId="60" fillId="34" borderId="12" xfId="52" applyFont="1" applyFill="1" applyBorder="1" applyAlignment="1">
      <alignment horizontal="center" vertical="center" wrapText="1"/>
      <protection/>
    </xf>
    <xf numFmtId="0" fontId="11" fillId="0" borderId="14" xfId="52" applyFont="1" applyBorder="1">
      <alignment/>
      <protection/>
    </xf>
    <xf numFmtId="0" fontId="62" fillId="34" borderId="12" xfId="52" applyFont="1" applyFill="1" applyBorder="1" applyAlignment="1">
      <alignment horizontal="center" vertical="center" wrapText="1"/>
      <protection/>
    </xf>
    <xf numFmtId="0" fontId="15" fillId="0" borderId="14" xfId="52" applyFont="1" applyBorder="1">
      <alignment/>
      <protection/>
    </xf>
    <xf numFmtId="0" fontId="57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3;&#1048;&#1040;&#1062;\&#1043;&#1048;&#1040;&#1062;%202022_2023\&#1059;&#1054;&#1057;&#1054;\&#1076;&#1083;&#1103;%20&#1088;&#1072;&#1089;&#1095;&#1077;&#1090;&#1099;%20&#1072;&#1082;&#1090;&#1091;&#1072;&#1083;&#1100;&#1085;&#1099;&#1077;\&#1087;&#1077;&#1088;&#1077;&#1076;&#1077;&#1083;&#1072;&#1085;&#1085;&#1072;&#1103;_&#1073;&#1072;&#1079;&#1072;%20&#1059;&#1054;&#1057;&#1054;_2022_2023%20&#1085;&#1072;&#1096;&#1072;%20&#1086;&#1073;&#1088;&#1072;&#1073;&#1086;&#1090;&#1082;&#1072;%2013.06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-ция в разрезе УО без лишних"/>
      <sheetName val="пед. работники"/>
      <sheetName val="ГИАЦ_кол-во директоров и замов"/>
      <sheetName val="свод"/>
      <sheetName val="свод по районам"/>
      <sheetName val="наполняемость классов"/>
      <sheetName val="свод по расчету"/>
      <sheetName val="Брестская"/>
      <sheetName val="Витебская"/>
      <sheetName val="Гомельская"/>
      <sheetName val="Гродненская"/>
      <sheetName val="Минская"/>
      <sheetName val="Могилевская"/>
      <sheetName val="г. Минск"/>
      <sheetName val="Инф-ция в разрезе УО с лишними"/>
    </sheetNames>
    <sheetDataSet>
      <sheetData sheetId="6">
        <row r="8">
          <cell r="AG8">
            <v>1</v>
          </cell>
        </row>
        <row r="9">
          <cell r="AG9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1"/>
  <sheetViews>
    <sheetView tabSelected="1" zoomScale="40" zoomScaleNormal="40" zoomScaleSheetLayoutView="28" zoomScalePageLayoutView="0" workbookViewId="0" topLeftCell="B1">
      <selection activeCell="P24" sqref="P24:Q24"/>
    </sheetView>
  </sheetViews>
  <sheetFormatPr defaultColWidth="14.421875" defaultRowHeight="15" customHeight="1"/>
  <cols>
    <col min="1" max="1" width="69.8515625" style="1" customWidth="1"/>
    <col min="2" max="9" width="21.57421875" style="1" customWidth="1"/>
    <col min="10" max="10" width="32.57421875" style="1" customWidth="1"/>
    <col min="11" max="11" width="29.7109375" style="1" customWidth="1"/>
    <col min="12" max="12" width="27.7109375" style="1" customWidth="1"/>
    <col min="13" max="14" width="21.57421875" style="64" customWidth="1"/>
    <col min="15" max="16" width="21.57421875" style="1" customWidth="1"/>
    <col min="17" max="17" width="33.00390625" style="1" customWidth="1"/>
    <col min="18" max="19" width="40.140625" style="1" customWidth="1"/>
    <col min="20" max="20" width="27.00390625" style="1" customWidth="1"/>
    <col min="21" max="21" width="30.57421875" style="1" customWidth="1"/>
    <col min="22" max="22" width="21.57421875" style="1" customWidth="1"/>
    <col min="23" max="23" width="21.421875" style="1" customWidth="1"/>
    <col min="24" max="24" width="40.28125" style="3" customWidth="1"/>
    <col min="25" max="27" width="8.7109375" style="1" customWidth="1"/>
    <col min="28" max="29" width="15.8515625" style="1" bestFit="1" customWidth="1"/>
    <col min="30" max="16384" width="14.421875" style="1" customWidth="1"/>
  </cols>
  <sheetData>
    <row r="1" spans="1:14" ht="25.5" customHeight="1">
      <c r="A1" s="2" t="s">
        <v>0</v>
      </c>
      <c r="M1" s="1"/>
      <c r="N1" s="1"/>
    </row>
    <row r="2" spans="13:14" ht="15" customHeight="1">
      <c r="M2" s="1"/>
      <c r="N2" s="1"/>
    </row>
    <row r="3" spans="1:27" s="7" customFormat="1" ht="46.5" customHeight="1">
      <c r="A3" s="76"/>
      <c r="B3" s="77"/>
      <c r="C3" s="77"/>
      <c r="D3" s="85" t="s">
        <v>46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5"/>
      <c r="R3" s="5"/>
      <c r="S3" s="5"/>
      <c r="T3" s="5"/>
      <c r="U3" s="5"/>
      <c r="V3" s="5"/>
      <c r="W3" s="4"/>
      <c r="X3" s="6"/>
      <c r="Y3" s="4"/>
      <c r="Z3" s="4"/>
      <c r="AA3" s="4"/>
    </row>
    <row r="4" spans="1:27" s="7" customFormat="1" ht="132.75" customHeight="1">
      <c r="A4" s="8"/>
      <c r="B4" s="78" t="s">
        <v>45</v>
      </c>
      <c r="C4" s="79"/>
      <c r="D4" s="80"/>
      <c r="E4" s="78" t="s">
        <v>44</v>
      </c>
      <c r="F4" s="79"/>
      <c r="G4" s="80"/>
      <c r="H4" s="9" t="s">
        <v>1</v>
      </c>
      <c r="I4" s="81" t="s">
        <v>2</v>
      </c>
      <c r="J4" s="81" t="s">
        <v>3</v>
      </c>
      <c r="K4" s="81" t="s">
        <v>4</v>
      </c>
      <c r="L4" s="78" t="s">
        <v>5</v>
      </c>
      <c r="M4" s="79"/>
      <c r="N4" s="79"/>
      <c r="O4" s="79"/>
      <c r="P4" s="79"/>
      <c r="Q4" s="79"/>
      <c r="R4" s="80"/>
      <c r="S4" s="11"/>
      <c r="T4" s="11"/>
      <c r="U4" s="11"/>
      <c r="V4" s="12"/>
      <c r="W4" s="12"/>
      <c r="X4" s="13"/>
      <c r="Y4" s="4"/>
      <c r="Z4" s="4"/>
      <c r="AA4" s="4"/>
    </row>
    <row r="5" spans="1:27" s="7" customFormat="1" ht="288.75">
      <c r="A5" s="14" t="s">
        <v>6</v>
      </c>
      <c r="B5" s="15" t="s">
        <v>7</v>
      </c>
      <c r="C5" s="15" t="s">
        <v>8</v>
      </c>
      <c r="D5" s="15" t="s">
        <v>9</v>
      </c>
      <c r="E5" s="15" t="s">
        <v>7</v>
      </c>
      <c r="F5" s="15" t="s">
        <v>8</v>
      </c>
      <c r="G5" s="15" t="s">
        <v>9</v>
      </c>
      <c r="H5" s="15" t="s">
        <v>9</v>
      </c>
      <c r="I5" s="82"/>
      <c r="J5" s="82"/>
      <c r="K5" s="82"/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43</v>
      </c>
      <c r="S5" s="10" t="s">
        <v>42</v>
      </c>
      <c r="T5" s="10" t="s">
        <v>16</v>
      </c>
      <c r="U5" s="16" t="s">
        <v>17</v>
      </c>
      <c r="V5" s="69" t="s">
        <v>18</v>
      </c>
      <c r="W5" s="69"/>
      <c r="X5" s="71" t="s">
        <v>19</v>
      </c>
      <c r="Y5" s="4"/>
      <c r="Z5" s="4"/>
      <c r="AA5" s="4"/>
    </row>
    <row r="6" spans="1:27" s="7" customFormat="1" ht="70.5" customHeight="1">
      <c r="A6" s="65">
        <v>3109.52</v>
      </c>
      <c r="B6" s="66">
        <v>0.8</v>
      </c>
      <c r="C6" s="66">
        <v>1</v>
      </c>
      <c r="D6" s="66">
        <v>1.087</v>
      </c>
      <c r="E6" s="66">
        <v>0.8</v>
      </c>
      <c r="F6" s="66">
        <v>1.087</v>
      </c>
      <c r="G6" s="66">
        <v>1.227</v>
      </c>
      <c r="H6" s="66">
        <v>1.227</v>
      </c>
      <c r="I6" s="66">
        <v>0.836</v>
      </c>
      <c r="J6" s="66">
        <v>0.058</v>
      </c>
      <c r="K6" s="66">
        <v>0.015</v>
      </c>
      <c r="L6" s="66">
        <v>0.918</v>
      </c>
      <c r="M6" s="66">
        <v>0.132</v>
      </c>
      <c r="N6" s="66">
        <v>0.289</v>
      </c>
      <c r="O6" s="66">
        <v>0.277</v>
      </c>
      <c r="P6" s="66">
        <v>0.046</v>
      </c>
      <c r="Q6" s="66">
        <v>0.537</v>
      </c>
      <c r="R6" s="66">
        <v>1.495</v>
      </c>
      <c r="S6" s="66">
        <v>0.057</v>
      </c>
      <c r="T6" s="66">
        <v>0.004</v>
      </c>
      <c r="U6" s="66">
        <v>0.093</v>
      </c>
      <c r="V6" s="70"/>
      <c r="W6" s="70"/>
      <c r="X6" s="72"/>
      <c r="Y6" s="4"/>
      <c r="Z6" s="4"/>
      <c r="AA6" s="4"/>
    </row>
    <row r="7" spans="1:27" s="7" customFormat="1" ht="105">
      <c r="A7" s="18" t="s">
        <v>20</v>
      </c>
      <c r="B7" s="19"/>
      <c r="C7" s="19"/>
      <c r="D7" s="19"/>
      <c r="E7" s="19"/>
      <c r="F7" s="19"/>
      <c r="G7" s="19"/>
      <c r="H7" s="19"/>
      <c r="I7" s="19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7">
        <v>1.173</v>
      </c>
      <c r="W7" s="21"/>
      <c r="X7" s="22">
        <f>ROUND((B7*$B$6+C7*$C$6+D7*$D$6+E7*$E$6+F7*$F$6+G7*$G$6+H7*$H$6+I7*$I$6)*$A$6*V7+(J7*$J$6+K7*$K$6+L7*$L$6+M7*$M$6+N7*$N$6+O7*$O$6+P7*$P$6+Q7*$Q$6+R7*$R$6+S7*$S$6+$T$6*T7-U7*$U$6)*$A$6,2)</f>
        <v>0</v>
      </c>
      <c r="Y7" s="4"/>
      <c r="Z7" s="4"/>
      <c r="AA7" s="4"/>
    </row>
    <row r="8" spans="1:27" s="7" customFormat="1" ht="71.25" customHeight="1">
      <c r="A8" s="23" t="s">
        <v>21</v>
      </c>
      <c r="B8" s="19"/>
      <c r="C8" s="19"/>
      <c r="D8" s="19"/>
      <c r="E8" s="19"/>
      <c r="F8" s="19"/>
      <c r="G8" s="24"/>
      <c r="H8" s="24"/>
      <c r="I8" s="19"/>
      <c r="J8" s="20"/>
      <c r="K8" s="19"/>
      <c r="L8" s="19"/>
      <c r="M8" s="19"/>
      <c r="N8" s="25"/>
      <c r="O8" s="19"/>
      <c r="P8" s="25"/>
      <c r="Q8" s="19"/>
      <c r="R8" s="19"/>
      <c r="S8" s="25"/>
      <c r="T8" s="25"/>
      <c r="U8" s="19"/>
      <c r="V8" s="17">
        <f>'[1]свод по расчету'!AG8</f>
        <v>1</v>
      </c>
      <c r="W8" s="21"/>
      <c r="X8" s="22">
        <f>ROUND((B8*$B$6+C8*$C$6+D8*$D$6+E8*$E$6+F8*$F$6+G8*$G$6+H8*$H$6+I8*$I$6)*$A$6*V8+(J8*$J$6+K8*$K$6+L8*$L$6+M8*$M$6+N8*$N$6+O8*$O$6+P8*$P$6+Q8*$Q$6+R8*$R$6+S8*$S$6+$T$6*T8-U8*$U$6)*$A$6,2)</f>
        <v>0</v>
      </c>
      <c r="Y8" s="4"/>
      <c r="Z8" s="4"/>
      <c r="AA8" s="4"/>
    </row>
    <row r="9" spans="1:27" s="7" customFormat="1" ht="72.75" customHeight="1">
      <c r="A9" s="23" t="s">
        <v>22</v>
      </c>
      <c r="B9" s="19"/>
      <c r="C9" s="19"/>
      <c r="D9" s="19"/>
      <c r="E9" s="19"/>
      <c r="F9" s="19"/>
      <c r="G9" s="19"/>
      <c r="H9" s="19"/>
      <c r="I9" s="19"/>
      <c r="J9" s="20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7">
        <f>'[1]свод по расчету'!AG9</f>
        <v>0.9</v>
      </c>
      <c r="W9" s="21"/>
      <c r="X9" s="22">
        <f>ROUND((B9*$B$6+C9*$C$6+D9*$D$6+E9*$E$6+F9*$F$6+G9*$G$6+H9*$H$6+I9*$I$6)*$A$6*V9+(J9*$J$6+K9*$K$6+L9*$L$6+M9*$M$6+N9*$N$6+O9*$O$6+P9*$P$6+Q9*$Q$6+R9*$R$6+S9*$S$6+$T$6*T9-U9*$U$6)*$A$6,2)</f>
        <v>0</v>
      </c>
      <c r="Y9" s="4"/>
      <c r="Z9" s="4"/>
      <c r="AA9" s="4"/>
    </row>
    <row r="10" spans="1:27" s="7" customFormat="1" ht="120" customHeight="1">
      <c r="A10" s="26" t="s">
        <v>23</v>
      </c>
      <c r="B10" s="27">
        <f aca="true" t="shared" si="0" ref="B10:T10">SUM(B7:B9)</f>
        <v>0</v>
      </c>
      <c r="C10" s="27">
        <f t="shared" si="0"/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0</v>
      </c>
      <c r="R10" s="27">
        <f t="shared" si="0"/>
        <v>0</v>
      </c>
      <c r="S10" s="27">
        <f t="shared" si="0"/>
        <v>0</v>
      </c>
      <c r="T10" s="27">
        <f t="shared" si="0"/>
        <v>0</v>
      </c>
      <c r="U10" s="28">
        <f>SUM(U7:U9)</f>
        <v>0</v>
      </c>
      <c r="V10" s="29"/>
      <c r="W10" s="30" t="s">
        <v>24</v>
      </c>
      <c r="X10" s="31">
        <f>SUM(X7:X9)</f>
        <v>0</v>
      </c>
      <c r="Y10" s="4"/>
      <c r="Z10" s="4"/>
      <c r="AA10" s="4"/>
    </row>
    <row r="11" spans="1:27" s="7" customFormat="1" ht="20.25">
      <c r="A11" s="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3"/>
      <c r="T11" s="33"/>
      <c r="U11" s="33"/>
      <c r="V11" s="33"/>
      <c r="W11" s="4"/>
      <c r="X11" s="6"/>
      <c r="Y11" s="4"/>
      <c r="Z11" s="4"/>
      <c r="AA11" s="4"/>
    </row>
    <row r="12" spans="1:27" s="39" customFormat="1" ht="47.25" customHeight="1">
      <c r="A12" s="35"/>
      <c r="B12" s="73" t="s">
        <v>45</v>
      </c>
      <c r="C12" s="74"/>
      <c r="D12" s="75"/>
      <c r="E12" s="73" t="s">
        <v>44</v>
      </c>
      <c r="F12" s="74"/>
      <c r="G12" s="75"/>
      <c r="H12" s="36" t="s">
        <v>1</v>
      </c>
      <c r="I12" s="83" t="s">
        <v>2</v>
      </c>
      <c r="J12" s="83" t="s">
        <v>3</v>
      </c>
      <c r="K12" s="83" t="s">
        <v>4</v>
      </c>
      <c r="L12" s="73" t="s">
        <v>5</v>
      </c>
      <c r="M12" s="74"/>
      <c r="N12" s="74"/>
      <c r="O12" s="74"/>
      <c r="P12" s="74"/>
      <c r="Q12" s="74"/>
      <c r="R12" s="75"/>
      <c r="S12" s="37"/>
      <c r="T12" s="37"/>
      <c r="U12" s="37"/>
      <c r="V12" s="35"/>
      <c r="W12" s="35"/>
      <c r="X12" s="38"/>
      <c r="Y12" s="34"/>
      <c r="Z12" s="34"/>
      <c r="AA12" s="34"/>
    </row>
    <row r="13" spans="1:27" s="39" customFormat="1" ht="122.25" customHeight="1">
      <c r="A13" s="40" t="s">
        <v>25</v>
      </c>
      <c r="B13" s="41" t="s">
        <v>7</v>
      </c>
      <c r="C13" s="41" t="s">
        <v>8</v>
      </c>
      <c r="D13" s="41" t="s">
        <v>9</v>
      </c>
      <c r="E13" s="41" t="s">
        <v>7</v>
      </c>
      <c r="F13" s="41" t="s">
        <v>8</v>
      </c>
      <c r="G13" s="41" t="s">
        <v>9</v>
      </c>
      <c r="H13" s="41" t="s">
        <v>9</v>
      </c>
      <c r="I13" s="84"/>
      <c r="J13" s="84"/>
      <c r="K13" s="84"/>
      <c r="L13" s="41" t="s">
        <v>26</v>
      </c>
      <c r="M13" s="41" t="s">
        <v>27</v>
      </c>
      <c r="N13" s="41" t="s">
        <v>12</v>
      </c>
      <c r="O13" s="41" t="s">
        <v>13</v>
      </c>
      <c r="P13" s="41" t="s">
        <v>14</v>
      </c>
      <c r="Q13" s="41" t="s">
        <v>15</v>
      </c>
      <c r="R13" s="41" t="s">
        <v>43</v>
      </c>
      <c r="S13" s="10" t="s">
        <v>42</v>
      </c>
      <c r="T13" s="10" t="s">
        <v>16</v>
      </c>
      <c r="U13" s="16" t="s">
        <v>17</v>
      </c>
      <c r="V13" s="69" t="s">
        <v>18</v>
      </c>
      <c r="W13" s="69" t="s">
        <v>28</v>
      </c>
      <c r="X13" s="71" t="s">
        <v>19</v>
      </c>
      <c r="Y13" s="34"/>
      <c r="Z13" s="34"/>
      <c r="AA13" s="34"/>
    </row>
    <row r="14" spans="1:27" s="7" customFormat="1" ht="85.5" customHeight="1">
      <c r="A14" s="67">
        <v>7058.31</v>
      </c>
      <c r="B14" s="66">
        <f>B6</f>
        <v>0.8</v>
      </c>
      <c r="C14" s="66">
        <f aca="true" t="shared" si="1" ref="C14:T14">C6</f>
        <v>1</v>
      </c>
      <c r="D14" s="66">
        <f t="shared" si="1"/>
        <v>1.087</v>
      </c>
      <c r="E14" s="66">
        <f t="shared" si="1"/>
        <v>0.8</v>
      </c>
      <c r="F14" s="66">
        <f t="shared" si="1"/>
        <v>1.087</v>
      </c>
      <c r="G14" s="66">
        <f t="shared" si="1"/>
        <v>1.227</v>
      </c>
      <c r="H14" s="66">
        <f t="shared" si="1"/>
        <v>1.227</v>
      </c>
      <c r="I14" s="66">
        <f t="shared" si="1"/>
        <v>0.836</v>
      </c>
      <c r="J14" s="66">
        <f t="shared" si="1"/>
        <v>0.058</v>
      </c>
      <c r="K14" s="66">
        <f t="shared" si="1"/>
        <v>0.015</v>
      </c>
      <c r="L14" s="66">
        <f t="shared" si="1"/>
        <v>0.918</v>
      </c>
      <c r="M14" s="66">
        <f t="shared" si="1"/>
        <v>0.132</v>
      </c>
      <c r="N14" s="66">
        <f t="shared" si="1"/>
        <v>0.289</v>
      </c>
      <c r="O14" s="66">
        <f t="shared" si="1"/>
        <v>0.277</v>
      </c>
      <c r="P14" s="66">
        <f t="shared" si="1"/>
        <v>0.046</v>
      </c>
      <c r="Q14" s="66">
        <f t="shared" si="1"/>
        <v>0.537</v>
      </c>
      <c r="R14" s="66">
        <f t="shared" si="1"/>
        <v>1.495</v>
      </c>
      <c r="S14" s="66">
        <f t="shared" si="1"/>
        <v>0.057</v>
      </c>
      <c r="T14" s="66">
        <f t="shared" si="1"/>
        <v>0.004</v>
      </c>
      <c r="U14" s="66">
        <f>U6</f>
        <v>0.093</v>
      </c>
      <c r="V14" s="70"/>
      <c r="W14" s="70"/>
      <c r="X14" s="72"/>
      <c r="Y14" s="4"/>
      <c r="Z14" s="4"/>
      <c r="AA14" s="4"/>
    </row>
    <row r="15" spans="1:27" s="7" customFormat="1" ht="58.5" customHeight="1">
      <c r="A15" s="42" t="s">
        <v>29</v>
      </c>
      <c r="B15" s="43"/>
      <c r="C15" s="43"/>
      <c r="D15" s="43"/>
      <c r="E15" s="43"/>
      <c r="F15" s="43"/>
      <c r="G15" s="43"/>
      <c r="H15" s="43"/>
      <c r="I15" s="43"/>
      <c r="J15" s="44"/>
      <c r="K15" s="44"/>
      <c r="L15" s="43"/>
      <c r="M15" s="43"/>
      <c r="N15" s="45"/>
      <c r="O15" s="44"/>
      <c r="P15" s="44"/>
      <c r="Q15" s="44"/>
      <c r="R15" s="43"/>
      <c r="S15" s="46"/>
      <c r="T15" s="46"/>
      <c r="U15" s="46"/>
      <c r="V15" s="68">
        <v>2.1</v>
      </c>
      <c r="W15" s="47">
        <v>0.992</v>
      </c>
      <c r="X15" s="22">
        <f aca="true" t="shared" si="2" ref="X15:X23">ROUND(((B15*$B$14+C15*$C$14+D15*$D$14+E15*$E$14+F15*$F$14+G15*$G$14+H15*$H$14+I15*$I$14)*$A$14*V15+((J15*$J$14+K15*$K$14+L15*$L$14+M15*$M$14+N15*$N$14+O15*$O$14+P15*$P$14+Q15*$Q$14+R15*$R$14+S15*$S$14+$T$14*T15-$U$14*U15)*$A$14))*W15,2)</f>
        <v>0</v>
      </c>
      <c r="Y15" s="4"/>
      <c r="Z15" s="4"/>
      <c r="AA15" s="4"/>
    </row>
    <row r="16" spans="1:27" s="7" customFormat="1" ht="56.25" customHeight="1">
      <c r="A16" s="42" t="s">
        <v>30</v>
      </c>
      <c r="B16" s="43"/>
      <c r="C16" s="43"/>
      <c r="D16" s="43"/>
      <c r="E16" s="43"/>
      <c r="F16" s="43"/>
      <c r="G16" s="43"/>
      <c r="H16" s="43"/>
      <c r="I16" s="43"/>
      <c r="J16" s="44"/>
      <c r="K16" s="44"/>
      <c r="L16" s="43"/>
      <c r="M16" s="43"/>
      <c r="N16" s="45"/>
      <c r="O16" s="43"/>
      <c r="P16" s="45"/>
      <c r="Q16" s="43"/>
      <c r="R16" s="43"/>
      <c r="S16" s="46"/>
      <c r="T16" s="46"/>
      <c r="U16" s="46"/>
      <c r="V16" s="68">
        <v>1.9</v>
      </c>
      <c r="W16" s="47">
        <f>$W$15</f>
        <v>0.992</v>
      </c>
      <c r="X16" s="22">
        <f t="shared" si="2"/>
        <v>0</v>
      </c>
      <c r="Y16" s="4"/>
      <c r="Z16" s="4"/>
      <c r="AA16" s="4"/>
    </row>
    <row r="17" spans="1:27" s="7" customFormat="1" ht="56.25" customHeight="1">
      <c r="A17" s="42" t="s">
        <v>31</v>
      </c>
      <c r="B17" s="43"/>
      <c r="C17" s="43"/>
      <c r="D17" s="43"/>
      <c r="E17" s="43"/>
      <c r="F17" s="43"/>
      <c r="G17" s="43"/>
      <c r="H17" s="43"/>
      <c r="I17" s="43"/>
      <c r="J17" s="44"/>
      <c r="K17" s="44"/>
      <c r="L17" s="43"/>
      <c r="M17" s="43"/>
      <c r="N17" s="45"/>
      <c r="O17" s="43"/>
      <c r="P17" s="45"/>
      <c r="Q17" s="43"/>
      <c r="R17" s="43"/>
      <c r="S17" s="46"/>
      <c r="T17" s="46"/>
      <c r="U17" s="46"/>
      <c r="V17" s="68">
        <v>1.8</v>
      </c>
      <c r="W17" s="47">
        <f aca="true" t="shared" si="3" ref="W17:W23">$W$15</f>
        <v>0.992</v>
      </c>
      <c r="X17" s="22">
        <f t="shared" si="2"/>
        <v>0</v>
      </c>
      <c r="Y17" s="4"/>
      <c r="Z17" s="4"/>
      <c r="AA17" s="4"/>
    </row>
    <row r="18" spans="1:27" s="7" customFormat="1" ht="53.25" customHeight="1">
      <c r="A18" s="42" t="s">
        <v>32</v>
      </c>
      <c r="B18" s="43"/>
      <c r="C18" s="43"/>
      <c r="D18" s="43"/>
      <c r="E18" s="43"/>
      <c r="F18" s="43"/>
      <c r="G18" s="43"/>
      <c r="H18" s="43"/>
      <c r="I18" s="43"/>
      <c r="J18" s="44"/>
      <c r="K18" s="43"/>
      <c r="L18" s="43"/>
      <c r="M18" s="43"/>
      <c r="N18" s="45"/>
      <c r="O18" s="43"/>
      <c r="P18" s="45"/>
      <c r="Q18" s="43"/>
      <c r="R18" s="43"/>
      <c r="S18" s="46"/>
      <c r="T18" s="46"/>
      <c r="U18" s="46"/>
      <c r="V18" s="68">
        <v>1.15</v>
      </c>
      <c r="W18" s="47">
        <f t="shared" si="3"/>
        <v>0.992</v>
      </c>
      <c r="X18" s="22">
        <f t="shared" si="2"/>
        <v>0</v>
      </c>
      <c r="Y18" s="4"/>
      <c r="Z18" s="4"/>
      <c r="AA18" s="4"/>
    </row>
    <row r="19" spans="1:27" s="7" customFormat="1" ht="54" customHeight="1">
      <c r="A19" s="42" t="s">
        <v>33</v>
      </c>
      <c r="B19" s="43"/>
      <c r="C19" s="43"/>
      <c r="D19" s="43"/>
      <c r="E19" s="43"/>
      <c r="F19" s="43"/>
      <c r="G19" s="43"/>
      <c r="H19" s="43"/>
      <c r="I19" s="43"/>
      <c r="J19" s="44"/>
      <c r="K19" s="44"/>
      <c r="L19" s="43"/>
      <c r="M19" s="43"/>
      <c r="N19" s="45"/>
      <c r="O19" s="43"/>
      <c r="P19" s="45"/>
      <c r="Q19" s="43"/>
      <c r="R19" s="43"/>
      <c r="S19" s="46"/>
      <c r="T19" s="46"/>
      <c r="U19" s="46"/>
      <c r="V19" s="68">
        <v>1</v>
      </c>
      <c r="W19" s="47">
        <f t="shared" si="3"/>
        <v>0.992</v>
      </c>
      <c r="X19" s="22">
        <f t="shared" si="2"/>
        <v>0</v>
      </c>
      <c r="Y19" s="4"/>
      <c r="Z19" s="4"/>
      <c r="AA19" s="4"/>
    </row>
    <row r="20" spans="1:27" s="7" customFormat="1" ht="61.5" customHeight="1">
      <c r="A20" s="42" t="s">
        <v>34</v>
      </c>
      <c r="B20" s="43"/>
      <c r="C20" s="43"/>
      <c r="D20" s="43"/>
      <c r="E20" s="43"/>
      <c r="F20" s="43"/>
      <c r="G20" s="43"/>
      <c r="H20" s="43"/>
      <c r="I20" s="43"/>
      <c r="J20" s="44"/>
      <c r="K20" s="43"/>
      <c r="L20" s="43"/>
      <c r="M20" s="43"/>
      <c r="N20" s="45"/>
      <c r="O20" s="43"/>
      <c r="P20" s="45"/>
      <c r="Q20" s="43"/>
      <c r="R20" s="43"/>
      <c r="S20" s="46"/>
      <c r="T20" s="46"/>
      <c r="U20" s="46"/>
      <c r="V20" s="68">
        <v>0.9</v>
      </c>
      <c r="W20" s="47">
        <f t="shared" si="3"/>
        <v>0.992</v>
      </c>
      <c r="X20" s="22">
        <f t="shared" si="2"/>
        <v>0</v>
      </c>
      <c r="Y20" s="4"/>
      <c r="Z20" s="4"/>
      <c r="AA20" s="4"/>
    </row>
    <row r="21" spans="1:27" s="7" customFormat="1" ht="57.75" customHeight="1">
      <c r="A21" s="42" t="s">
        <v>35</v>
      </c>
      <c r="B21" s="43"/>
      <c r="C21" s="43"/>
      <c r="D21" s="43"/>
      <c r="E21" s="43"/>
      <c r="F21" s="43"/>
      <c r="G21" s="43"/>
      <c r="H21" s="43"/>
      <c r="I21" s="43"/>
      <c r="J21" s="44"/>
      <c r="K21" s="43"/>
      <c r="L21" s="43"/>
      <c r="M21" s="43"/>
      <c r="N21" s="45"/>
      <c r="O21" s="43"/>
      <c r="P21" s="45"/>
      <c r="Q21" s="43"/>
      <c r="R21" s="43"/>
      <c r="S21" s="46"/>
      <c r="T21" s="46"/>
      <c r="U21" s="46"/>
      <c r="V21" s="68">
        <v>0.7</v>
      </c>
      <c r="W21" s="47">
        <f t="shared" si="3"/>
        <v>0.992</v>
      </c>
      <c r="X21" s="22">
        <f t="shared" si="2"/>
        <v>0</v>
      </c>
      <c r="Y21" s="4"/>
      <c r="Z21" s="4"/>
      <c r="AA21" s="4"/>
    </row>
    <row r="22" spans="1:27" s="7" customFormat="1" ht="59.25" customHeight="1">
      <c r="A22" s="42" t="s">
        <v>36</v>
      </c>
      <c r="B22" s="43"/>
      <c r="C22" s="43"/>
      <c r="D22" s="43"/>
      <c r="E22" s="43"/>
      <c r="F22" s="43"/>
      <c r="G22" s="43"/>
      <c r="H22" s="43"/>
      <c r="I22" s="43"/>
      <c r="J22" s="44"/>
      <c r="K22" s="44"/>
      <c r="L22" s="43"/>
      <c r="M22" s="43"/>
      <c r="N22" s="45"/>
      <c r="O22" s="43"/>
      <c r="P22" s="45"/>
      <c r="Q22" s="43"/>
      <c r="R22" s="43"/>
      <c r="S22" s="46"/>
      <c r="T22" s="46"/>
      <c r="U22" s="46"/>
      <c r="V22" s="68">
        <v>0.6</v>
      </c>
      <c r="W22" s="47">
        <f t="shared" si="3"/>
        <v>0.992</v>
      </c>
      <c r="X22" s="22">
        <f t="shared" si="2"/>
        <v>0</v>
      </c>
      <c r="Y22" s="4"/>
      <c r="Z22" s="4"/>
      <c r="AA22" s="4"/>
    </row>
    <row r="23" spans="1:27" s="7" customFormat="1" ht="56.25" customHeight="1">
      <c r="A23" s="42" t="s">
        <v>37</v>
      </c>
      <c r="B23" s="43"/>
      <c r="C23" s="43"/>
      <c r="D23" s="43"/>
      <c r="E23" s="43"/>
      <c r="F23" s="43"/>
      <c r="G23" s="43"/>
      <c r="H23" s="43"/>
      <c r="I23" s="43"/>
      <c r="J23" s="44"/>
      <c r="K23" s="43"/>
      <c r="L23" s="43"/>
      <c r="M23" s="43"/>
      <c r="N23" s="45"/>
      <c r="O23" s="43"/>
      <c r="P23" s="45"/>
      <c r="Q23" s="43"/>
      <c r="R23" s="43"/>
      <c r="S23" s="46"/>
      <c r="T23" s="46"/>
      <c r="U23" s="46"/>
      <c r="V23" s="68">
        <v>0.5</v>
      </c>
      <c r="W23" s="47">
        <f t="shared" si="3"/>
        <v>0.992</v>
      </c>
      <c r="X23" s="22">
        <f t="shared" si="2"/>
        <v>0</v>
      </c>
      <c r="Y23" s="4"/>
      <c r="Z23" s="4"/>
      <c r="AA23" s="4"/>
    </row>
    <row r="24" spans="1:29" s="7" customFormat="1" ht="71.25" customHeight="1" thickBot="1">
      <c r="A24" s="48" t="s">
        <v>38</v>
      </c>
      <c r="B24" s="49">
        <f aca="true" t="shared" si="4" ref="B24:T24">SUM(B15:B23)</f>
        <v>0</v>
      </c>
      <c r="C24" s="49">
        <f t="shared" si="4"/>
        <v>0</v>
      </c>
      <c r="D24" s="49">
        <f t="shared" si="4"/>
        <v>0</v>
      </c>
      <c r="E24" s="49">
        <f t="shared" si="4"/>
        <v>0</v>
      </c>
      <c r="F24" s="49">
        <f t="shared" si="4"/>
        <v>0</v>
      </c>
      <c r="G24" s="49">
        <f t="shared" si="4"/>
        <v>0</v>
      </c>
      <c r="H24" s="49">
        <f t="shared" si="4"/>
        <v>0</v>
      </c>
      <c r="I24" s="49">
        <f t="shared" si="4"/>
        <v>0</v>
      </c>
      <c r="J24" s="49">
        <f t="shared" si="4"/>
        <v>0</v>
      </c>
      <c r="K24" s="49">
        <f t="shared" si="4"/>
        <v>0</v>
      </c>
      <c r="L24" s="49">
        <f t="shared" si="4"/>
        <v>0</v>
      </c>
      <c r="M24" s="49">
        <f t="shared" si="4"/>
        <v>0</v>
      </c>
      <c r="N24" s="49">
        <f t="shared" si="4"/>
        <v>0</v>
      </c>
      <c r="O24" s="49">
        <f t="shared" si="4"/>
        <v>0</v>
      </c>
      <c r="P24" s="49">
        <f t="shared" si="4"/>
        <v>0</v>
      </c>
      <c r="Q24" s="49">
        <f t="shared" si="4"/>
        <v>0</v>
      </c>
      <c r="R24" s="49">
        <f t="shared" si="4"/>
        <v>0</v>
      </c>
      <c r="S24" s="49">
        <f t="shared" si="4"/>
        <v>0</v>
      </c>
      <c r="T24" s="49">
        <f t="shared" si="4"/>
        <v>0</v>
      </c>
      <c r="U24" s="49">
        <f>SUM(U15:U23)</f>
        <v>0</v>
      </c>
      <c r="V24" s="29"/>
      <c r="W24" s="50" t="s">
        <v>39</v>
      </c>
      <c r="X24" s="31">
        <f>SUM(X15:X23)</f>
        <v>0</v>
      </c>
      <c r="Y24" s="4"/>
      <c r="Z24" s="4"/>
      <c r="AA24" s="4"/>
      <c r="AB24" s="51"/>
      <c r="AC24" s="51"/>
    </row>
    <row r="25" spans="1:27" s="7" customFormat="1" ht="65.25" customHeight="1" thickBot="1">
      <c r="A25" s="52" t="s">
        <v>40</v>
      </c>
      <c r="B25" s="53">
        <f aca="true" t="shared" si="5" ref="B25:U25">B10+B24</f>
        <v>0</v>
      </c>
      <c r="C25" s="53">
        <f t="shared" si="5"/>
        <v>0</v>
      </c>
      <c r="D25" s="53">
        <f t="shared" si="5"/>
        <v>0</v>
      </c>
      <c r="E25" s="53">
        <f t="shared" si="5"/>
        <v>0</v>
      </c>
      <c r="F25" s="53">
        <f t="shared" si="5"/>
        <v>0</v>
      </c>
      <c r="G25" s="53">
        <f t="shared" si="5"/>
        <v>0</v>
      </c>
      <c r="H25" s="53">
        <f t="shared" si="5"/>
        <v>0</v>
      </c>
      <c r="I25" s="53">
        <f t="shared" si="5"/>
        <v>0</v>
      </c>
      <c r="J25" s="53">
        <f t="shared" si="5"/>
        <v>0</v>
      </c>
      <c r="K25" s="53">
        <f t="shared" si="5"/>
        <v>0</v>
      </c>
      <c r="L25" s="53">
        <f t="shared" si="5"/>
        <v>0</v>
      </c>
      <c r="M25" s="53">
        <f t="shared" si="5"/>
        <v>0</v>
      </c>
      <c r="N25" s="53">
        <f t="shared" si="5"/>
        <v>0</v>
      </c>
      <c r="O25" s="53">
        <f t="shared" si="5"/>
        <v>0</v>
      </c>
      <c r="P25" s="53">
        <f t="shared" si="5"/>
        <v>0</v>
      </c>
      <c r="Q25" s="53">
        <f t="shared" si="5"/>
        <v>0</v>
      </c>
      <c r="R25" s="53">
        <f t="shared" si="5"/>
        <v>0</v>
      </c>
      <c r="S25" s="53">
        <f t="shared" si="5"/>
        <v>0</v>
      </c>
      <c r="T25" s="53">
        <f t="shared" si="5"/>
        <v>0</v>
      </c>
      <c r="U25" s="53">
        <f t="shared" si="5"/>
        <v>0</v>
      </c>
      <c r="V25" s="29"/>
      <c r="W25" s="54" t="s">
        <v>41</v>
      </c>
      <c r="X25" s="31">
        <f>X10+X24</f>
        <v>0</v>
      </c>
      <c r="Y25" s="4"/>
      <c r="Z25" s="4"/>
      <c r="AA25" s="4"/>
    </row>
    <row r="26" spans="1:27" s="57" customFormat="1" ht="2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  <c r="Y26" s="55"/>
      <c r="Z26" s="55"/>
      <c r="AA26" s="55"/>
    </row>
    <row r="27" spans="1:27" s="57" customFormat="1" ht="2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/>
      <c r="X27" s="58"/>
      <c r="Y27" s="55"/>
      <c r="Z27" s="55"/>
      <c r="AA27" s="55"/>
    </row>
    <row r="28" spans="1:27" s="57" customFormat="1" ht="2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9"/>
      <c r="X28" s="60"/>
      <c r="Y28" s="55"/>
      <c r="Z28" s="55"/>
      <c r="AA28" s="55"/>
    </row>
    <row r="29" spans="1:27" s="57" customFormat="1" ht="2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8"/>
      <c r="Y29" s="55"/>
      <c r="Z29" s="55"/>
      <c r="AA29" s="55"/>
    </row>
    <row r="30" spans="1:27" s="57" customFormat="1" ht="2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8"/>
      <c r="Y30" s="55"/>
      <c r="Z30" s="55"/>
      <c r="AA30" s="55"/>
    </row>
    <row r="31" spans="1:27" s="57" customFormat="1" ht="2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8"/>
      <c r="Y31" s="55"/>
      <c r="Z31" s="55"/>
      <c r="AA31" s="55"/>
    </row>
    <row r="32" spans="1:27" s="57" customFormat="1" ht="2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8"/>
      <c r="Y32" s="55"/>
      <c r="Z32" s="55"/>
      <c r="AA32" s="55"/>
    </row>
    <row r="33" spans="1:27" s="57" customFormat="1" ht="2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8"/>
      <c r="Y33" s="55"/>
      <c r="Z33" s="55"/>
      <c r="AA33" s="55"/>
    </row>
    <row r="34" spans="1:27" s="57" customFormat="1" ht="2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8"/>
      <c r="Y34" s="55"/>
      <c r="Z34" s="55"/>
      <c r="AA34" s="55"/>
    </row>
    <row r="35" spans="1:27" s="57" customFormat="1" ht="2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8"/>
      <c r="Y35" s="55"/>
      <c r="Z35" s="55"/>
      <c r="AA35" s="55"/>
    </row>
    <row r="36" spans="1:27" s="57" customFormat="1" ht="2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8"/>
      <c r="Y36" s="55"/>
      <c r="Z36" s="55"/>
      <c r="AA36" s="55"/>
    </row>
    <row r="37" spans="1:27" s="57" customFormat="1" ht="2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8"/>
      <c r="Y37" s="55"/>
      <c r="Z37" s="55"/>
      <c r="AA37" s="55"/>
    </row>
    <row r="38" spans="1:27" s="57" customFormat="1" ht="2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8"/>
      <c r="Y38" s="55"/>
      <c r="Z38" s="55"/>
      <c r="AA38" s="55"/>
    </row>
    <row r="39" spans="1:27" s="57" customFormat="1" ht="2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8"/>
      <c r="Y39" s="55"/>
      <c r="Z39" s="55"/>
      <c r="AA39" s="55"/>
    </row>
    <row r="40" spans="1:27" s="57" customFormat="1" ht="2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8"/>
      <c r="Y40" s="55"/>
      <c r="Z40" s="55"/>
      <c r="AA40" s="55"/>
    </row>
    <row r="41" spans="1:27" s="57" customFormat="1" ht="2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8"/>
      <c r="Y41" s="55"/>
      <c r="Z41" s="55"/>
      <c r="AA41" s="55"/>
    </row>
    <row r="42" spans="1:27" s="57" customFormat="1" ht="2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8"/>
      <c r="Y42" s="55"/>
      <c r="Z42" s="55"/>
      <c r="AA42" s="55"/>
    </row>
    <row r="43" spans="1:27" s="57" customFormat="1" ht="2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8"/>
      <c r="Y43" s="55"/>
      <c r="Z43" s="55"/>
      <c r="AA43" s="55"/>
    </row>
    <row r="44" spans="1:27" s="57" customFormat="1" ht="2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8"/>
      <c r="Y44" s="55"/>
      <c r="Z44" s="55"/>
      <c r="AA44" s="55"/>
    </row>
    <row r="45" spans="1:27" s="57" customFormat="1" ht="2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8"/>
      <c r="Y45" s="55"/>
      <c r="Z45" s="55"/>
      <c r="AA45" s="55"/>
    </row>
    <row r="46" spans="1:27" s="57" customFormat="1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8"/>
      <c r="Y46" s="55"/>
      <c r="Z46" s="55"/>
      <c r="AA46" s="55"/>
    </row>
    <row r="47" spans="1:27" s="57" customFormat="1" ht="2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8"/>
      <c r="Y47" s="55"/>
      <c r="Z47" s="55"/>
      <c r="AA47" s="55"/>
    </row>
    <row r="48" spans="1:27" s="57" customFormat="1" ht="2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8"/>
      <c r="Y48" s="55"/>
      <c r="Z48" s="55"/>
      <c r="AA48" s="55"/>
    </row>
    <row r="49" spans="1:27" s="57" customFormat="1" ht="2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8"/>
      <c r="Y49" s="55"/>
      <c r="Z49" s="55"/>
      <c r="AA49" s="55"/>
    </row>
    <row r="50" spans="1:27" s="57" customFormat="1" ht="2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8"/>
      <c r="Y50" s="55"/>
      <c r="Z50" s="55"/>
      <c r="AA50" s="55"/>
    </row>
    <row r="51" spans="1:27" s="57" customFormat="1" ht="2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8"/>
      <c r="Y51" s="55"/>
      <c r="Z51" s="55"/>
      <c r="AA51" s="55"/>
    </row>
    <row r="52" spans="1:27" s="7" customFormat="1" ht="2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6"/>
      <c r="Y52" s="4"/>
      <c r="Z52" s="4"/>
      <c r="AA52" s="4"/>
    </row>
    <row r="53" spans="1:27" s="7" customFormat="1" ht="2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"/>
      <c r="Y53" s="4"/>
      <c r="Z53" s="4"/>
      <c r="AA53" s="4"/>
    </row>
    <row r="54" spans="1:27" s="7" customFormat="1" ht="2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6"/>
      <c r="Y54" s="4"/>
      <c r="Z54" s="4"/>
      <c r="AA54" s="4"/>
    </row>
    <row r="55" spans="1:27" s="7" customFormat="1" ht="2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6"/>
      <c r="Y55" s="4"/>
      <c r="Z55" s="4"/>
      <c r="AA55" s="4"/>
    </row>
    <row r="56" spans="1:27" s="7" customFormat="1" ht="2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6"/>
      <c r="Y56" s="4"/>
      <c r="Z56" s="4"/>
      <c r="AA56" s="4"/>
    </row>
    <row r="57" spans="1:27" s="7" customFormat="1" ht="2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6"/>
      <c r="Y57" s="4"/>
      <c r="Z57" s="4"/>
      <c r="AA57" s="4"/>
    </row>
    <row r="58" spans="1:27" s="7" customFormat="1" ht="2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6"/>
      <c r="Y58" s="4"/>
      <c r="Z58" s="4"/>
      <c r="AA58" s="4"/>
    </row>
    <row r="59" spans="1:27" s="7" customFormat="1" ht="2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6"/>
      <c r="Y59" s="4"/>
      <c r="Z59" s="4"/>
      <c r="AA59" s="4"/>
    </row>
    <row r="60" spans="1:27" s="7" customFormat="1" ht="2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6"/>
      <c r="Y60" s="4"/>
      <c r="Z60" s="4"/>
      <c r="AA60" s="4"/>
    </row>
    <row r="61" spans="1:27" s="7" customFormat="1" ht="2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6"/>
      <c r="Y61" s="4"/>
      <c r="Z61" s="4"/>
      <c r="AA61" s="4"/>
    </row>
    <row r="62" spans="1:27" s="7" customFormat="1" ht="2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6"/>
      <c r="Y62" s="4"/>
      <c r="Z62" s="4"/>
      <c r="AA62" s="4"/>
    </row>
    <row r="63" spans="1:27" s="7" customFormat="1" ht="2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6"/>
      <c r="Y63" s="4"/>
      <c r="Z63" s="4"/>
      <c r="AA63" s="4"/>
    </row>
    <row r="64" spans="1:27" s="7" customFormat="1" ht="2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  <c r="Y64" s="4"/>
      <c r="Z64" s="4"/>
      <c r="AA64" s="4"/>
    </row>
    <row r="65" spans="1:27" s="7" customFormat="1" ht="2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6"/>
      <c r="Y65" s="4"/>
      <c r="Z65" s="4"/>
      <c r="AA65" s="4"/>
    </row>
    <row r="66" spans="1:27" s="7" customFormat="1" ht="2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6"/>
      <c r="Y66" s="4"/>
      <c r="Z66" s="4"/>
      <c r="AA66" s="4"/>
    </row>
    <row r="67" spans="1:27" s="7" customFormat="1" ht="2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6"/>
      <c r="Y67" s="4"/>
      <c r="Z67" s="4"/>
      <c r="AA67" s="4"/>
    </row>
    <row r="68" spans="1:27" s="7" customFormat="1" ht="2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6"/>
      <c r="Y68" s="4"/>
      <c r="Z68" s="4"/>
      <c r="AA68" s="4"/>
    </row>
    <row r="69" spans="1:27" s="7" customFormat="1" ht="2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6"/>
      <c r="Y69" s="4"/>
      <c r="Z69" s="4"/>
      <c r="AA69" s="4"/>
    </row>
    <row r="70" spans="1:27" s="7" customFormat="1" ht="2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6"/>
      <c r="Y70" s="4"/>
      <c r="Z70" s="4"/>
      <c r="AA70" s="4"/>
    </row>
    <row r="71" spans="1:27" s="7" customFormat="1" ht="2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6"/>
      <c r="Y71" s="4"/>
      <c r="Z71" s="4"/>
      <c r="AA71" s="4"/>
    </row>
    <row r="72" spans="1:27" s="7" customFormat="1" ht="2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6"/>
      <c r="Y72" s="4"/>
      <c r="Z72" s="4"/>
      <c r="AA72" s="4"/>
    </row>
    <row r="73" spans="1:27" s="7" customFormat="1" ht="2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6"/>
      <c r="Y73" s="4"/>
      <c r="Z73" s="4"/>
      <c r="AA73" s="4"/>
    </row>
    <row r="74" spans="1:27" s="7" customFormat="1" ht="2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6"/>
      <c r="Y74" s="4"/>
      <c r="Z74" s="4"/>
      <c r="AA74" s="4"/>
    </row>
    <row r="75" spans="1:27" s="7" customFormat="1" ht="2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6"/>
      <c r="Y75" s="4"/>
      <c r="Z75" s="4"/>
      <c r="AA75" s="4"/>
    </row>
    <row r="76" spans="1:27" s="7" customFormat="1" ht="2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6"/>
      <c r="Y76" s="4"/>
      <c r="Z76" s="4"/>
      <c r="AA76" s="4"/>
    </row>
    <row r="77" spans="1:27" s="7" customFormat="1" ht="2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6"/>
      <c r="Y77" s="4"/>
      <c r="Z77" s="4"/>
      <c r="AA77" s="4"/>
    </row>
    <row r="78" spans="1:27" s="7" customFormat="1" ht="2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6"/>
      <c r="Y78" s="4"/>
      <c r="Z78" s="4"/>
      <c r="AA78" s="4"/>
    </row>
    <row r="79" spans="1:27" s="7" customFormat="1" ht="2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6"/>
      <c r="Y79" s="4"/>
      <c r="Z79" s="4"/>
      <c r="AA79" s="4"/>
    </row>
    <row r="80" spans="1:27" s="7" customFormat="1" ht="2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6"/>
      <c r="Y80" s="4"/>
      <c r="Z80" s="4"/>
      <c r="AA80" s="4"/>
    </row>
    <row r="81" spans="1:27" s="7" customFormat="1" ht="2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6"/>
      <c r="Y81" s="4"/>
      <c r="Z81" s="4"/>
      <c r="AA81" s="4"/>
    </row>
    <row r="82" spans="1:27" s="7" customFormat="1" ht="2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6"/>
      <c r="Y82" s="4"/>
      <c r="Z82" s="4"/>
      <c r="AA82" s="4"/>
    </row>
    <row r="83" spans="1:27" s="7" customFormat="1" ht="2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6"/>
      <c r="Y83" s="4"/>
      <c r="Z83" s="4"/>
      <c r="AA83" s="4"/>
    </row>
    <row r="84" spans="1:27" s="7" customFormat="1" ht="2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6"/>
      <c r="Y84" s="4"/>
      <c r="Z84" s="4"/>
      <c r="AA84" s="4"/>
    </row>
    <row r="85" spans="1:27" s="7" customFormat="1" ht="2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6"/>
      <c r="Y85" s="4"/>
      <c r="Z85" s="4"/>
      <c r="AA85" s="4"/>
    </row>
    <row r="86" spans="1:27" s="7" customFormat="1" ht="2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6"/>
      <c r="Y86" s="4"/>
      <c r="Z86" s="4"/>
      <c r="AA86" s="4"/>
    </row>
    <row r="87" spans="1:27" s="7" customFormat="1" ht="2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6"/>
      <c r="Y87" s="4"/>
      <c r="Z87" s="4"/>
      <c r="AA87" s="4"/>
    </row>
    <row r="88" spans="1:27" s="7" customFormat="1" ht="2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6"/>
      <c r="Y88" s="4"/>
      <c r="Z88" s="4"/>
      <c r="AA88" s="4"/>
    </row>
    <row r="89" spans="1:27" s="7" customFormat="1" ht="2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6"/>
      <c r="Y89" s="4"/>
      <c r="Z89" s="4"/>
      <c r="AA89" s="4"/>
    </row>
    <row r="90" spans="1:27" s="7" customFormat="1" ht="2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6"/>
      <c r="Y90" s="4"/>
      <c r="Z90" s="4"/>
      <c r="AA90" s="4"/>
    </row>
    <row r="91" spans="1:27" s="7" customFormat="1" ht="2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6"/>
      <c r="Y91" s="4"/>
      <c r="Z91" s="4"/>
      <c r="AA91" s="4"/>
    </row>
    <row r="92" spans="1:27" s="7" customFormat="1" ht="2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6"/>
      <c r="Y92" s="4"/>
      <c r="Z92" s="4"/>
      <c r="AA92" s="4"/>
    </row>
    <row r="93" spans="1:27" s="7" customFormat="1" ht="2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6"/>
      <c r="Y93" s="4"/>
      <c r="Z93" s="4"/>
      <c r="AA93" s="4"/>
    </row>
    <row r="94" spans="1:27" s="7" customFormat="1" ht="2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6"/>
      <c r="Y94" s="4"/>
      <c r="Z94" s="4"/>
      <c r="AA94" s="4"/>
    </row>
    <row r="95" spans="1:27" s="7" customFormat="1" ht="2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6"/>
      <c r="Y95" s="4"/>
      <c r="Z95" s="4"/>
      <c r="AA95" s="4"/>
    </row>
    <row r="96" spans="1:27" s="7" customFormat="1" ht="2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6"/>
      <c r="Y96" s="4"/>
      <c r="Z96" s="4"/>
      <c r="AA96" s="4"/>
    </row>
    <row r="97" spans="1:27" s="7" customFormat="1" ht="2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6"/>
      <c r="Y97" s="4"/>
      <c r="Z97" s="4"/>
      <c r="AA97" s="4"/>
    </row>
    <row r="98" spans="1:27" s="7" customFormat="1" ht="2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6"/>
      <c r="Y98" s="4"/>
      <c r="Z98" s="4"/>
      <c r="AA98" s="4"/>
    </row>
    <row r="99" spans="1:27" s="7" customFormat="1" ht="2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6"/>
      <c r="Y99" s="4"/>
      <c r="Z99" s="4"/>
      <c r="AA99" s="4"/>
    </row>
    <row r="100" spans="1:27" s="7" customFormat="1" ht="2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6"/>
      <c r="Y100" s="4"/>
      <c r="Z100" s="4"/>
      <c r="AA100" s="4"/>
    </row>
    <row r="101" spans="1:27" s="7" customFormat="1" ht="2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6"/>
      <c r="Y101" s="4"/>
      <c r="Z101" s="4"/>
      <c r="AA101" s="4"/>
    </row>
    <row r="102" spans="1:27" s="7" customFormat="1" ht="2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6"/>
      <c r="Y102" s="4"/>
      <c r="Z102" s="4"/>
      <c r="AA102" s="4"/>
    </row>
    <row r="103" spans="1:27" s="7" customFormat="1" ht="2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6"/>
      <c r="Y103" s="4"/>
      <c r="Z103" s="4"/>
      <c r="AA103" s="4"/>
    </row>
    <row r="104" spans="1:27" s="7" customFormat="1" ht="2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6"/>
      <c r="Y104" s="4"/>
      <c r="Z104" s="4"/>
      <c r="AA104" s="4"/>
    </row>
    <row r="105" spans="1:27" s="7" customFormat="1" ht="2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6"/>
      <c r="Y105" s="4"/>
      <c r="Z105" s="4"/>
      <c r="AA105" s="4"/>
    </row>
    <row r="106" spans="1:27" ht="27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3"/>
      <c r="Y106" s="61"/>
      <c r="Z106" s="61"/>
      <c r="AA106" s="61"/>
    </row>
    <row r="107" spans="1:27" ht="27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3"/>
      <c r="Y107" s="61"/>
      <c r="Z107" s="61"/>
      <c r="AA107" s="61"/>
    </row>
    <row r="108" spans="1:27" ht="27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3"/>
      <c r="Y108" s="61"/>
      <c r="Z108" s="61"/>
      <c r="AA108" s="61"/>
    </row>
    <row r="109" spans="1:27" ht="27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3"/>
      <c r="Y109" s="61"/>
      <c r="Z109" s="61"/>
      <c r="AA109" s="61"/>
    </row>
    <row r="110" spans="1:27" ht="27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3"/>
      <c r="Y110" s="61"/>
      <c r="Z110" s="61"/>
      <c r="AA110" s="61"/>
    </row>
    <row r="111" spans="1:27" ht="27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3"/>
      <c r="Y111" s="61"/>
      <c r="Z111" s="61"/>
      <c r="AA111" s="61"/>
    </row>
    <row r="112" spans="1:27" ht="27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3"/>
      <c r="Y112" s="61"/>
      <c r="Z112" s="61"/>
      <c r="AA112" s="61"/>
    </row>
    <row r="113" spans="1:27" ht="27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3"/>
      <c r="Y113" s="61"/>
      <c r="Z113" s="61"/>
      <c r="AA113" s="61"/>
    </row>
    <row r="114" spans="1:27" ht="27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3"/>
      <c r="Y114" s="61"/>
      <c r="Z114" s="61"/>
      <c r="AA114" s="61"/>
    </row>
    <row r="115" spans="1:27" ht="27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3"/>
      <c r="Y115" s="61"/>
      <c r="Z115" s="61"/>
      <c r="AA115" s="61"/>
    </row>
    <row r="116" spans="1:27" ht="27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3"/>
      <c r="Y116" s="61"/>
      <c r="Z116" s="61"/>
      <c r="AA116" s="61"/>
    </row>
    <row r="117" spans="1:27" ht="27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3"/>
      <c r="Y117" s="61"/>
      <c r="Z117" s="61"/>
      <c r="AA117" s="61"/>
    </row>
    <row r="118" spans="1:27" ht="27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3"/>
      <c r="Y118" s="61"/>
      <c r="Z118" s="61"/>
      <c r="AA118" s="61"/>
    </row>
    <row r="119" spans="1:27" ht="27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3"/>
      <c r="Y119" s="61"/>
      <c r="Z119" s="61"/>
      <c r="AA119" s="61"/>
    </row>
    <row r="120" spans="1:27" ht="27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3"/>
      <c r="Y120" s="61"/>
      <c r="Z120" s="61"/>
      <c r="AA120" s="61"/>
    </row>
    <row r="121" spans="1:27" ht="27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3"/>
      <c r="Y121" s="61"/>
      <c r="Z121" s="61"/>
      <c r="AA121" s="61"/>
    </row>
    <row r="122" spans="1:27" ht="27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3"/>
      <c r="Y122" s="61"/>
      <c r="Z122" s="61"/>
      <c r="AA122" s="61"/>
    </row>
    <row r="123" spans="1:27" ht="27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3"/>
      <c r="Y123" s="61"/>
      <c r="Z123" s="61"/>
      <c r="AA123" s="61"/>
    </row>
    <row r="124" spans="1:27" ht="27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3"/>
      <c r="Y124" s="61"/>
      <c r="Z124" s="61"/>
      <c r="AA124" s="61"/>
    </row>
    <row r="125" spans="1:27" ht="27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3"/>
      <c r="Y125" s="61"/>
      <c r="Z125" s="61"/>
      <c r="AA125" s="61"/>
    </row>
    <row r="126" spans="1:27" ht="27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3"/>
      <c r="Y126" s="61"/>
      <c r="Z126" s="61"/>
      <c r="AA126" s="61"/>
    </row>
    <row r="127" spans="1:27" ht="27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3"/>
      <c r="Y127" s="61"/>
      <c r="Z127" s="61"/>
      <c r="AA127" s="61"/>
    </row>
    <row r="128" spans="1:27" ht="27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3"/>
      <c r="Y128" s="61"/>
      <c r="Z128" s="61"/>
      <c r="AA128" s="61"/>
    </row>
    <row r="129" spans="1:27" ht="27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3"/>
      <c r="Y129" s="61"/>
      <c r="Z129" s="61"/>
      <c r="AA129" s="61"/>
    </row>
    <row r="130" spans="1:27" ht="27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3"/>
      <c r="Y130" s="61"/>
      <c r="Z130" s="61"/>
      <c r="AA130" s="61"/>
    </row>
    <row r="131" spans="1:27" ht="27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3"/>
      <c r="Y131" s="61"/>
      <c r="Z131" s="61"/>
      <c r="AA131" s="61"/>
    </row>
    <row r="132" spans="1:27" ht="27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3"/>
      <c r="Y132" s="61"/>
      <c r="Z132" s="61"/>
      <c r="AA132" s="61"/>
    </row>
    <row r="133" spans="1:27" ht="27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3"/>
      <c r="Y133" s="61"/>
      <c r="Z133" s="61"/>
      <c r="AA133" s="61"/>
    </row>
    <row r="134" spans="1:27" ht="27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3"/>
      <c r="Y134" s="61"/>
      <c r="Z134" s="61"/>
      <c r="AA134" s="61"/>
    </row>
    <row r="135" spans="1:27" ht="27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3"/>
      <c r="Y135" s="61"/>
      <c r="Z135" s="61"/>
      <c r="AA135" s="61"/>
    </row>
    <row r="136" spans="1:27" ht="27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3"/>
      <c r="Y136" s="61"/>
      <c r="Z136" s="61"/>
      <c r="AA136" s="61"/>
    </row>
    <row r="137" spans="1:27" ht="27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3"/>
      <c r="Y137" s="61"/>
      <c r="Z137" s="61"/>
      <c r="AA137" s="61"/>
    </row>
    <row r="138" spans="1:27" ht="27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3"/>
      <c r="Y138" s="61"/>
      <c r="Z138" s="61"/>
      <c r="AA138" s="61"/>
    </row>
    <row r="139" spans="1:27" ht="27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3"/>
      <c r="Y139" s="61"/>
      <c r="Z139" s="61"/>
      <c r="AA139" s="61"/>
    </row>
    <row r="140" spans="1:27" ht="27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3"/>
      <c r="Y140" s="61"/>
      <c r="Z140" s="61"/>
      <c r="AA140" s="61"/>
    </row>
    <row r="141" spans="1:27" ht="27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3"/>
      <c r="Y141" s="61"/>
      <c r="Z141" s="61"/>
      <c r="AA141" s="61"/>
    </row>
    <row r="142" spans="1:27" ht="27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3"/>
      <c r="Y142" s="61"/>
      <c r="Z142" s="61"/>
      <c r="AA142" s="61"/>
    </row>
    <row r="143" spans="1:27" ht="27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3"/>
      <c r="Y143" s="61"/>
      <c r="Z143" s="61"/>
      <c r="AA143" s="61"/>
    </row>
    <row r="144" spans="1:27" ht="27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3"/>
      <c r="Y144" s="61"/>
      <c r="Z144" s="61"/>
      <c r="AA144" s="61"/>
    </row>
    <row r="145" spans="1:27" ht="27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3"/>
      <c r="Y145" s="61"/>
      <c r="Z145" s="61"/>
      <c r="AA145" s="61"/>
    </row>
    <row r="146" spans="1:27" ht="27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3"/>
      <c r="Y146" s="61"/>
      <c r="Z146" s="61"/>
      <c r="AA146" s="61"/>
    </row>
    <row r="147" spans="1:27" ht="27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3"/>
      <c r="Y147" s="61"/>
      <c r="Z147" s="61"/>
      <c r="AA147" s="61"/>
    </row>
    <row r="148" spans="1:27" ht="27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3"/>
      <c r="Y148" s="61"/>
      <c r="Z148" s="61"/>
      <c r="AA148" s="61"/>
    </row>
    <row r="149" spans="1:27" ht="27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3"/>
      <c r="Y149" s="61"/>
      <c r="Z149" s="61"/>
      <c r="AA149" s="61"/>
    </row>
    <row r="150" spans="1:27" ht="27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3"/>
      <c r="Y150" s="61"/>
      <c r="Z150" s="61"/>
      <c r="AA150" s="61"/>
    </row>
    <row r="151" spans="1:27" ht="27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3"/>
      <c r="Y151" s="61"/>
      <c r="Z151" s="61"/>
      <c r="AA151" s="61"/>
    </row>
    <row r="152" spans="1:27" ht="27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3"/>
      <c r="Y152" s="61"/>
      <c r="Z152" s="61"/>
      <c r="AA152" s="61"/>
    </row>
    <row r="153" spans="1:27" ht="27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3"/>
      <c r="Y153" s="61"/>
      <c r="Z153" s="61"/>
      <c r="AA153" s="61"/>
    </row>
    <row r="154" spans="1:27" ht="27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3"/>
      <c r="Y154" s="61"/>
      <c r="Z154" s="61"/>
      <c r="AA154" s="61"/>
    </row>
    <row r="155" spans="1:27" ht="27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3"/>
      <c r="Y155" s="61"/>
      <c r="Z155" s="61"/>
      <c r="AA155" s="61"/>
    </row>
    <row r="156" spans="1:27" ht="27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3"/>
      <c r="Y156" s="61"/>
      <c r="Z156" s="61"/>
      <c r="AA156" s="61"/>
    </row>
    <row r="157" spans="1:27" ht="27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3"/>
      <c r="Y157" s="61"/>
      <c r="Z157" s="61"/>
      <c r="AA157" s="61"/>
    </row>
    <row r="158" spans="1:27" ht="27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3"/>
      <c r="Y158" s="61"/>
      <c r="Z158" s="61"/>
      <c r="AA158" s="61"/>
    </row>
    <row r="159" spans="1:27" ht="27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3"/>
      <c r="Y159" s="61"/>
      <c r="Z159" s="61"/>
      <c r="AA159" s="61"/>
    </row>
    <row r="160" spans="1:27" ht="27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3"/>
      <c r="Y160" s="61"/>
      <c r="Z160" s="61"/>
      <c r="AA160" s="61"/>
    </row>
    <row r="161" spans="1:27" ht="27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3"/>
      <c r="Y161" s="61"/>
      <c r="Z161" s="61"/>
      <c r="AA161" s="61"/>
    </row>
    <row r="162" spans="1:27" ht="27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3"/>
      <c r="Y162" s="61"/>
      <c r="Z162" s="61"/>
      <c r="AA162" s="61"/>
    </row>
    <row r="163" spans="1:27" ht="27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3"/>
      <c r="Y163" s="61"/>
      <c r="Z163" s="61"/>
      <c r="AA163" s="61"/>
    </row>
    <row r="164" spans="1:27" ht="27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3"/>
      <c r="Y164" s="61"/>
      <c r="Z164" s="61"/>
      <c r="AA164" s="61"/>
    </row>
    <row r="165" spans="1:27" ht="27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3"/>
      <c r="Y165" s="61"/>
      <c r="Z165" s="61"/>
      <c r="AA165" s="61"/>
    </row>
    <row r="166" spans="1:27" ht="27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3"/>
      <c r="Y166" s="61"/>
      <c r="Z166" s="61"/>
      <c r="AA166" s="61"/>
    </row>
    <row r="167" spans="1:27" ht="27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3"/>
      <c r="Y167" s="61"/>
      <c r="Z167" s="61"/>
      <c r="AA167" s="61"/>
    </row>
    <row r="168" spans="1:27" ht="27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3"/>
      <c r="Y168" s="61"/>
      <c r="Z168" s="61"/>
      <c r="AA168" s="61"/>
    </row>
    <row r="169" spans="1:27" ht="27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3"/>
      <c r="Y169" s="61"/>
      <c r="Z169" s="61"/>
      <c r="AA169" s="61"/>
    </row>
    <row r="170" spans="1:27" ht="27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3"/>
      <c r="Y170" s="61"/>
      <c r="Z170" s="61"/>
      <c r="AA170" s="61"/>
    </row>
    <row r="171" spans="1:27" ht="27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3"/>
      <c r="Y171" s="61"/>
      <c r="Z171" s="61"/>
      <c r="AA171" s="61"/>
    </row>
    <row r="172" spans="1:27" ht="27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3"/>
      <c r="Y172" s="61"/>
      <c r="Z172" s="61"/>
      <c r="AA172" s="61"/>
    </row>
    <row r="173" spans="1:27" ht="27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3"/>
      <c r="Y173" s="61"/>
      <c r="Z173" s="61"/>
      <c r="AA173" s="61"/>
    </row>
    <row r="174" spans="1:27" ht="27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3"/>
      <c r="Y174" s="61"/>
      <c r="Z174" s="61"/>
      <c r="AA174" s="61"/>
    </row>
    <row r="175" spans="1:27" ht="27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3"/>
      <c r="Y175" s="61"/>
      <c r="Z175" s="61"/>
      <c r="AA175" s="61"/>
    </row>
    <row r="176" spans="1:27" ht="27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3"/>
      <c r="Y176" s="61"/>
      <c r="Z176" s="61"/>
      <c r="AA176" s="61"/>
    </row>
    <row r="177" spans="1:27" ht="27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3"/>
      <c r="Y177" s="61"/>
      <c r="Z177" s="61"/>
      <c r="AA177" s="61"/>
    </row>
    <row r="178" spans="1:27" ht="27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3"/>
      <c r="Y178" s="61"/>
      <c r="Z178" s="61"/>
      <c r="AA178" s="61"/>
    </row>
    <row r="179" spans="1:27" ht="27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3"/>
      <c r="Y179" s="61"/>
      <c r="Z179" s="61"/>
      <c r="AA179" s="61"/>
    </row>
    <row r="180" spans="1:27" ht="27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3"/>
      <c r="Y180" s="61"/>
      <c r="Z180" s="61"/>
      <c r="AA180" s="61"/>
    </row>
    <row r="181" spans="1:27" ht="27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3"/>
      <c r="Y181" s="61"/>
      <c r="Z181" s="61"/>
      <c r="AA181" s="61"/>
    </row>
    <row r="182" spans="1:27" ht="27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3"/>
      <c r="Y182" s="61"/>
      <c r="Z182" s="61"/>
      <c r="AA182" s="61"/>
    </row>
    <row r="183" spans="1:27" ht="27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3"/>
      <c r="Y183" s="61"/>
      <c r="Z183" s="61"/>
      <c r="AA183" s="61"/>
    </row>
    <row r="184" spans="1:27" ht="27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3"/>
      <c r="Y184" s="61"/>
      <c r="Z184" s="61"/>
      <c r="AA184" s="61"/>
    </row>
    <row r="185" spans="1:27" ht="27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3"/>
      <c r="Y185" s="61"/>
      <c r="Z185" s="61"/>
      <c r="AA185" s="61"/>
    </row>
    <row r="186" spans="1:27" ht="27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3"/>
      <c r="Y186" s="61"/>
      <c r="Z186" s="61"/>
      <c r="AA186" s="61"/>
    </row>
    <row r="187" spans="1:27" ht="27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3"/>
      <c r="Y187" s="61"/>
      <c r="Z187" s="61"/>
      <c r="AA187" s="61"/>
    </row>
    <row r="188" spans="1:27" ht="27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3"/>
      <c r="Y188" s="61"/>
      <c r="Z188" s="61"/>
      <c r="AA188" s="61"/>
    </row>
    <row r="189" spans="1:27" ht="27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3"/>
      <c r="Y189" s="61"/>
      <c r="Z189" s="61"/>
      <c r="AA189" s="61"/>
    </row>
    <row r="190" spans="1:27" ht="27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3"/>
      <c r="Y190" s="61"/>
      <c r="Z190" s="61"/>
      <c r="AA190" s="61"/>
    </row>
    <row r="191" spans="1:27" ht="27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3"/>
      <c r="Y191" s="61"/>
      <c r="Z191" s="61"/>
      <c r="AA191" s="61"/>
    </row>
    <row r="192" spans="1:27" ht="27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3"/>
      <c r="Y192" s="61"/>
      <c r="Z192" s="61"/>
      <c r="AA192" s="61"/>
    </row>
    <row r="193" spans="1:27" ht="27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3"/>
      <c r="Y193" s="61"/>
      <c r="Z193" s="61"/>
      <c r="AA193" s="61"/>
    </row>
    <row r="194" spans="1:27" ht="27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3"/>
      <c r="Y194" s="61"/>
      <c r="Z194" s="61"/>
      <c r="AA194" s="61"/>
    </row>
    <row r="195" spans="1:27" ht="27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3"/>
      <c r="Y195" s="61"/>
      <c r="Z195" s="61"/>
      <c r="AA195" s="61"/>
    </row>
    <row r="196" spans="1:27" ht="27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3"/>
      <c r="Y196" s="61"/>
      <c r="Z196" s="61"/>
      <c r="AA196" s="61"/>
    </row>
    <row r="197" spans="1:27" ht="27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3"/>
      <c r="Y197" s="61"/>
      <c r="Z197" s="61"/>
      <c r="AA197" s="61"/>
    </row>
    <row r="198" spans="1:27" ht="27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3"/>
      <c r="Y198" s="61"/>
      <c r="Z198" s="61"/>
      <c r="AA198" s="61"/>
    </row>
    <row r="199" spans="1:27" ht="27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3"/>
      <c r="Y199" s="61"/>
      <c r="Z199" s="61"/>
      <c r="AA199" s="61"/>
    </row>
    <row r="200" spans="1:27" ht="27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3"/>
      <c r="Y200" s="61"/>
      <c r="Z200" s="61"/>
      <c r="AA200" s="61"/>
    </row>
    <row r="201" spans="1:27" ht="27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3"/>
      <c r="Y201" s="61"/>
      <c r="Z201" s="61"/>
      <c r="AA201" s="61"/>
    </row>
    <row r="202" spans="1:27" ht="27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3"/>
      <c r="Y202" s="61"/>
      <c r="Z202" s="61"/>
      <c r="AA202" s="61"/>
    </row>
    <row r="203" spans="1:27" ht="27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3"/>
      <c r="Y203" s="61"/>
      <c r="Z203" s="61"/>
      <c r="AA203" s="61"/>
    </row>
    <row r="204" spans="1:27" ht="27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3"/>
      <c r="Y204" s="61"/>
      <c r="Z204" s="61"/>
      <c r="AA204" s="61"/>
    </row>
    <row r="205" spans="1:27" ht="27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3"/>
      <c r="Y205" s="61"/>
      <c r="Z205" s="61"/>
      <c r="AA205" s="61"/>
    </row>
    <row r="206" spans="1:27" ht="27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3"/>
      <c r="Y206" s="61"/>
      <c r="Z206" s="61"/>
      <c r="AA206" s="61"/>
    </row>
    <row r="207" spans="1:27" ht="27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3"/>
      <c r="Y207" s="61"/>
      <c r="Z207" s="61"/>
      <c r="AA207" s="61"/>
    </row>
    <row r="208" spans="1:27" ht="27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3"/>
      <c r="Y208" s="61"/>
      <c r="Z208" s="61"/>
      <c r="AA208" s="61"/>
    </row>
    <row r="209" spans="1:27" ht="27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3"/>
      <c r="Y209" s="61"/>
      <c r="Z209" s="61"/>
      <c r="AA209" s="61"/>
    </row>
    <row r="210" spans="1:27" ht="27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3"/>
      <c r="Y210" s="61"/>
      <c r="Z210" s="61"/>
      <c r="AA210" s="61"/>
    </row>
    <row r="211" spans="1:27" ht="27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3"/>
      <c r="Y211" s="61"/>
      <c r="Z211" s="61"/>
      <c r="AA211" s="61"/>
    </row>
    <row r="212" spans="1:27" ht="27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3"/>
      <c r="Y212" s="61"/>
      <c r="Z212" s="61"/>
      <c r="AA212" s="61"/>
    </row>
    <row r="213" spans="1:27" ht="27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3"/>
      <c r="Y213" s="61"/>
      <c r="Z213" s="61"/>
      <c r="AA213" s="61"/>
    </row>
    <row r="214" spans="1:27" ht="27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3"/>
      <c r="Y214" s="61"/>
      <c r="Z214" s="61"/>
      <c r="AA214" s="61"/>
    </row>
    <row r="215" spans="1:27" ht="27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3"/>
      <c r="Y215" s="61"/>
      <c r="Z215" s="61"/>
      <c r="AA215" s="61"/>
    </row>
    <row r="216" spans="1:27" ht="27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3"/>
      <c r="Y216" s="61"/>
      <c r="Z216" s="61"/>
      <c r="AA216" s="61"/>
    </row>
    <row r="217" spans="1:27" ht="27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3"/>
      <c r="Y217" s="61"/>
      <c r="Z217" s="61"/>
      <c r="AA217" s="61"/>
    </row>
    <row r="218" spans="1:27" ht="27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3"/>
      <c r="Y218" s="61"/>
      <c r="Z218" s="61"/>
      <c r="AA218" s="61"/>
    </row>
    <row r="219" spans="1:27" ht="27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3"/>
      <c r="Y219" s="61"/>
      <c r="Z219" s="61"/>
      <c r="AA219" s="61"/>
    </row>
    <row r="220" spans="1:27" ht="27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3"/>
      <c r="Y220" s="61"/>
      <c r="Z220" s="61"/>
      <c r="AA220" s="61"/>
    </row>
    <row r="221" spans="1:27" ht="27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3"/>
      <c r="Y221" s="61"/>
      <c r="Z221" s="61"/>
      <c r="AA221" s="61"/>
    </row>
    <row r="222" spans="1:27" ht="27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3"/>
      <c r="Y222" s="61"/>
      <c r="Z222" s="61"/>
      <c r="AA222" s="61"/>
    </row>
    <row r="223" spans="1:27" ht="27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3"/>
      <c r="Y223" s="61"/>
      <c r="Z223" s="61"/>
      <c r="AA223" s="61"/>
    </row>
    <row r="224" spans="1:27" ht="27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3"/>
      <c r="Y224" s="61"/>
      <c r="Z224" s="61"/>
      <c r="AA224" s="61"/>
    </row>
    <row r="225" spans="1:27" ht="27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3"/>
      <c r="Y225" s="61"/>
      <c r="Z225" s="61"/>
      <c r="AA225" s="61"/>
    </row>
    <row r="226" spans="1:27" ht="27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3"/>
      <c r="Y226" s="61"/>
      <c r="Z226" s="61"/>
      <c r="AA226" s="61"/>
    </row>
    <row r="227" spans="1:27" ht="27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3"/>
      <c r="Y227" s="61"/>
      <c r="Z227" s="61"/>
      <c r="AA227" s="61"/>
    </row>
    <row r="228" spans="1:27" ht="27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3"/>
      <c r="Y228" s="61"/>
      <c r="Z228" s="61"/>
      <c r="AA228" s="61"/>
    </row>
    <row r="229" spans="1:27" ht="27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3"/>
      <c r="Y229" s="61"/>
      <c r="Z229" s="61"/>
      <c r="AA229" s="61"/>
    </row>
    <row r="230" spans="1:27" ht="27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3"/>
      <c r="Y230" s="61"/>
      <c r="Z230" s="61"/>
      <c r="AA230" s="61"/>
    </row>
    <row r="231" spans="1:27" ht="27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3"/>
      <c r="Y231" s="61"/>
      <c r="Z231" s="61"/>
      <c r="AA231" s="61"/>
    </row>
    <row r="232" spans="1:27" ht="27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3"/>
      <c r="Y232" s="61"/>
      <c r="Z232" s="61"/>
      <c r="AA232" s="61"/>
    </row>
    <row r="233" spans="1:27" ht="27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3"/>
      <c r="Y233" s="61"/>
      <c r="Z233" s="61"/>
      <c r="AA233" s="61"/>
    </row>
    <row r="234" spans="1:27" ht="27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3"/>
      <c r="Y234" s="61"/>
      <c r="Z234" s="61"/>
      <c r="AA234" s="61"/>
    </row>
    <row r="235" spans="1:27" ht="27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3"/>
      <c r="Y235" s="61"/>
      <c r="Z235" s="61"/>
      <c r="AA235" s="61"/>
    </row>
    <row r="236" spans="1:27" ht="27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3"/>
      <c r="Y236" s="61"/>
      <c r="Z236" s="61"/>
      <c r="AA236" s="61"/>
    </row>
    <row r="237" spans="1:27" ht="27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3"/>
      <c r="Y237" s="61"/>
      <c r="Z237" s="61"/>
      <c r="AA237" s="61"/>
    </row>
    <row r="238" spans="1:27" ht="27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3"/>
      <c r="Y238" s="61"/>
      <c r="Z238" s="61"/>
      <c r="AA238" s="61"/>
    </row>
    <row r="239" spans="1:27" ht="27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3"/>
      <c r="Y239" s="61"/>
      <c r="Z239" s="61"/>
      <c r="AA239" s="61"/>
    </row>
    <row r="240" spans="1:27" ht="27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3"/>
      <c r="Y240" s="61"/>
      <c r="Z240" s="61"/>
      <c r="AA240" s="61"/>
    </row>
    <row r="241" spans="1:27" ht="27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3"/>
      <c r="Y241" s="61"/>
      <c r="Z241" s="61"/>
      <c r="AA241" s="61"/>
    </row>
    <row r="242" spans="1:27" ht="27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3"/>
      <c r="Y242" s="61"/>
      <c r="Z242" s="61"/>
      <c r="AA242" s="61"/>
    </row>
    <row r="243" spans="1:27" ht="27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3"/>
      <c r="Y243" s="61"/>
      <c r="Z243" s="61"/>
      <c r="AA243" s="61"/>
    </row>
    <row r="244" spans="1:27" ht="27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3"/>
      <c r="Y244" s="61"/>
      <c r="Z244" s="61"/>
      <c r="AA244" s="61"/>
    </row>
    <row r="245" spans="1:27" ht="27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3"/>
      <c r="Y245" s="61"/>
      <c r="Z245" s="61"/>
      <c r="AA245" s="61"/>
    </row>
    <row r="246" spans="1:27" ht="27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3"/>
      <c r="Y246" s="61"/>
      <c r="Z246" s="61"/>
      <c r="AA246" s="61"/>
    </row>
    <row r="247" spans="1:27" ht="27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3"/>
      <c r="Y247" s="61"/>
      <c r="Z247" s="61"/>
      <c r="AA247" s="61"/>
    </row>
    <row r="248" spans="1:27" ht="27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3"/>
      <c r="Y248" s="61"/>
      <c r="Z248" s="61"/>
      <c r="AA248" s="61"/>
    </row>
    <row r="249" spans="1:27" ht="27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3"/>
      <c r="Y249" s="61"/>
      <c r="Z249" s="61"/>
      <c r="AA249" s="61"/>
    </row>
    <row r="250" spans="1:27" ht="27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3"/>
      <c r="Y250" s="61"/>
      <c r="Z250" s="61"/>
      <c r="AA250" s="61"/>
    </row>
    <row r="251" spans="1:27" ht="27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3"/>
      <c r="Y251" s="61"/>
      <c r="Z251" s="61"/>
      <c r="AA251" s="61"/>
    </row>
    <row r="252" spans="1:27" ht="27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3"/>
      <c r="Y252" s="61"/>
      <c r="Z252" s="61"/>
      <c r="AA252" s="61"/>
    </row>
    <row r="253" spans="1:27" ht="27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3"/>
      <c r="Y253" s="61"/>
      <c r="Z253" s="61"/>
      <c r="AA253" s="61"/>
    </row>
    <row r="254" spans="1:27" ht="27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3"/>
      <c r="Y254" s="61"/>
      <c r="Z254" s="61"/>
      <c r="AA254" s="61"/>
    </row>
    <row r="255" spans="1:27" ht="27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3"/>
      <c r="Y255" s="61"/>
      <c r="Z255" s="61"/>
      <c r="AA255" s="61"/>
    </row>
    <row r="256" spans="1:27" ht="27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3"/>
      <c r="Y256" s="61"/>
      <c r="Z256" s="61"/>
      <c r="AA256" s="61"/>
    </row>
    <row r="257" spans="1:27" ht="27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3"/>
      <c r="Y257" s="61"/>
      <c r="Z257" s="61"/>
      <c r="AA257" s="61"/>
    </row>
    <row r="258" spans="1:27" ht="27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3"/>
      <c r="Y258" s="61"/>
      <c r="Z258" s="61"/>
      <c r="AA258" s="61"/>
    </row>
    <row r="259" spans="1:27" ht="27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3"/>
      <c r="Y259" s="61"/>
      <c r="Z259" s="61"/>
      <c r="AA259" s="61"/>
    </row>
    <row r="260" spans="1:27" ht="27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3"/>
      <c r="Y260" s="61"/>
      <c r="Z260" s="61"/>
      <c r="AA260" s="61"/>
    </row>
    <row r="261" spans="1:27" ht="27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3"/>
      <c r="Y261" s="61"/>
      <c r="Z261" s="61"/>
      <c r="AA261" s="61"/>
    </row>
    <row r="262" spans="1:27" ht="27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3"/>
      <c r="Y262" s="61"/>
      <c r="Z262" s="61"/>
      <c r="AA262" s="61"/>
    </row>
    <row r="263" spans="1:27" ht="27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3"/>
      <c r="Y263" s="61"/>
      <c r="Z263" s="61"/>
      <c r="AA263" s="61"/>
    </row>
    <row r="264" spans="1:27" ht="27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3"/>
      <c r="Y264" s="61"/>
      <c r="Z264" s="61"/>
      <c r="AA264" s="61"/>
    </row>
    <row r="265" spans="1:27" ht="27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3"/>
      <c r="Y265" s="61"/>
      <c r="Z265" s="61"/>
      <c r="AA265" s="61"/>
    </row>
    <row r="266" spans="1:27" ht="27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3"/>
      <c r="Y266" s="61"/>
      <c r="Z266" s="61"/>
      <c r="AA266" s="61"/>
    </row>
    <row r="267" spans="1:27" ht="27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3"/>
      <c r="Y267" s="61"/>
      <c r="Z267" s="61"/>
      <c r="AA267" s="61"/>
    </row>
    <row r="268" spans="1:27" ht="27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3"/>
      <c r="Y268" s="61"/>
      <c r="Z268" s="61"/>
      <c r="AA268" s="61"/>
    </row>
    <row r="269" spans="1:27" ht="27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3"/>
      <c r="Y269" s="61"/>
      <c r="Z269" s="61"/>
      <c r="AA269" s="61"/>
    </row>
    <row r="270" spans="1:27" ht="27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3"/>
      <c r="Y270" s="61"/>
      <c r="Z270" s="61"/>
      <c r="AA270" s="61"/>
    </row>
    <row r="271" spans="1:27" ht="27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3"/>
      <c r="Y271" s="61"/>
      <c r="Z271" s="61"/>
      <c r="AA271" s="61"/>
    </row>
    <row r="272" spans="1:27" ht="27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3"/>
      <c r="Y272" s="61"/>
      <c r="Z272" s="61"/>
      <c r="AA272" s="61"/>
    </row>
    <row r="273" spans="1:27" ht="27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3"/>
      <c r="Y273" s="61"/>
      <c r="Z273" s="61"/>
      <c r="AA273" s="61"/>
    </row>
    <row r="274" spans="1:27" ht="27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3"/>
      <c r="Y274" s="61"/>
      <c r="Z274" s="61"/>
      <c r="AA274" s="61"/>
    </row>
    <row r="275" spans="1:27" ht="27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3"/>
      <c r="Y275" s="61"/>
      <c r="Z275" s="61"/>
      <c r="AA275" s="61"/>
    </row>
    <row r="276" spans="1:27" ht="27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3"/>
      <c r="Y276" s="61"/>
      <c r="Z276" s="61"/>
      <c r="AA276" s="61"/>
    </row>
    <row r="277" spans="1:27" ht="27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3"/>
      <c r="Y277" s="61"/>
      <c r="Z277" s="61"/>
      <c r="AA277" s="61"/>
    </row>
    <row r="278" spans="1:27" ht="27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3"/>
      <c r="Y278" s="61"/>
      <c r="Z278" s="61"/>
      <c r="AA278" s="61"/>
    </row>
    <row r="279" spans="1:27" ht="27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3"/>
      <c r="Y279" s="61"/>
      <c r="Z279" s="61"/>
      <c r="AA279" s="61"/>
    </row>
    <row r="280" spans="1:27" ht="27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3"/>
      <c r="Y280" s="61"/>
      <c r="Z280" s="61"/>
      <c r="AA280" s="61"/>
    </row>
    <row r="281" spans="1:27" ht="27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3"/>
      <c r="Y281" s="61"/>
      <c r="Z281" s="61"/>
      <c r="AA281" s="61"/>
    </row>
    <row r="282" spans="1:27" ht="27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3"/>
      <c r="Y282" s="61"/>
      <c r="Z282" s="61"/>
      <c r="AA282" s="61"/>
    </row>
    <row r="283" spans="1:27" ht="27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3"/>
      <c r="Y283" s="61"/>
      <c r="Z283" s="61"/>
      <c r="AA283" s="61"/>
    </row>
    <row r="284" spans="1:27" ht="27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3"/>
      <c r="Y284" s="61"/>
      <c r="Z284" s="61"/>
      <c r="AA284" s="61"/>
    </row>
    <row r="285" spans="1:27" ht="27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3"/>
      <c r="Y285" s="61"/>
      <c r="Z285" s="61"/>
      <c r="AA285" s="61"/>
    </row>
    <row r="286" spans="1:27" ht="27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3"/>
      <c r="Y286" s="61"/>
      <c r="Z286" s="61"/>
      <c r="AA286" s="61"/>
    </row>
    <row r="287" spans="1:27" ht="27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3"/>
      <c r="Y287" s="61"/>
      <c r="Z287" s="61"/>
      <c r="AA287" s="61"/>
    </row>
    <row r="288" spans="1:27" ht="27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3"/>
      <c r="Y288" s="61"/>
      <c r="Z288" s="61"/>
      <c r="AA288" s="61"/>
    </row>
    <row r="289" spans="1:27" ht="27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3"/>
      <c r="Y289" s="61"/>
      <c r="Z289" s="61"/>
      <c r="AA289" s="61"/>
    </row>
    <row r="290" spans="1:27" ht="27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3"/>
      <c r="Y290" s="61"/>
      <c r="Z290" s="61"/>
      <c r="AA290" s="61"/>
    </row>
    <row r="291" spans="1:27" ht="27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3"/>
      <c r="Y291" s="61"/>
      <c r="Z291" s="61"/>
      <c r="AA291" s="61"/>
    </row>
    <row r="292" spans="1:27" ht="27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3"/>
      <c r="Y292" s="61"/>
      <c r="Z292" s="61"/>
      <c r="AA292" s="61"/>
    </row>
    <row r="293" spans="1:27" ht="27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3"/>
      <c r="Y293" s="61"/>
      <c r="Z293" s="61"/>
      <c r="AA293" s="61"/>
    </row>
    <row r="294" spans="1:27" ht="27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3"/>
      <c r="Y294" s="61"/>
      <c r="Z294" s="61"/>
      <c r="AA294" s="61"/>
    </row>
    <row r="295" spans="1:27" ht="27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3"/>
      <c r="Y295" s="61"/>
      <c r="Z295" s="61"/>
      <c r="AA295" s="61"/>
    </row>
    <row r="296" spans="1:27" ht="27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3"/>
      <c r="Y296" s="61"/>
      <c r="Z296" s="61"/>
      <c r="AA296" s="61"/>
    </row>
    <row r="297" spans="1:27" ht="27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3"/>
      <c r="Y297" s="61"/>
      <c r="Z297" s="61"/>
      <c r="AA297" s="61"/>
    </row>
    <row r="298" spans="1:27" ht="27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3"/>
      <c r="Y298" s="61"/>
      <c r="Z298" s="61"/>
      <c r="AA298" s="61"/>
    </row>
    <row r="299" spans="1:27" ht="27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3"/>
      <c r="Y299" s="61"/>
      <c r="Z299" s="61"/>
      <c r="AA299" s="61"/>
    </row>
    <row r="300" spans="1:27" ht="27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3"/>
      <c r="Y300" s="61"/>
      <c r="Z300" s="61"/>
      <c r="AA300" s="61"/>
    </row>
    <row r="301" spans="1:27" ht="27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3"/>
      <c r="Y301" s="61"/>
      <c r="Z301" s="61"/>
      <c r="AA301" s="61"/>
    </row>
    <row r="302" spans="1:27" ht="27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3"/>
      <c r="Y302" s="61"/>
      <c r="Z302" s="61"/>
      <c r="AA302" s="61"/>
    </row>
    <row r="303" spans="1:27" ht="27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3"/>
      <c r="Y303" s="61"/>
      <c r="Z303" s="61"/>
      <c r="AA303" s="61"/>
    </row>
    <row r="304" spans="1:27" ht="27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3"/>
      <c r="Y304" s="61"/>
      <c r="Z304" s="61"/>
      <c r="AA304" s="61"/>
    </row>
    <row r="305" spans="1:27" ht="27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3"/>
      <c r="Y305" s="61"/>
      <c r="Z305" s="61"/>
      <c r="AA305" s="61"/>
    </row>
    <row r="306" spans="1:27" ht="27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3"/>
      <c r="Y306" s="61"/>
      <c r="Z306" s="61"/>
      <c r="AA306" s="61"/>
    </row>
    <row r="307" spans="1:27" ht="27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3"/>
      <c r="Y307" s="61"/>
      <c r="Z307" s="61"/>
      <c r="AA307" s="61"/>
    </row>
    <row r="308" spans="1:27" ht="27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3"/>
      <c r="Y308" s="61"/>
      <c r="Z308" s="61"/>
      <c r="AA308" s="61"/>
    </row>
    <row r="309" spans="1:27" ht="27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3"/>
      <c r="Y309" s="61"/>
      <c r="Z309" s="61"/>
      <c r="AA309" s="61"/>
    </row>
    <row r="310" spans="1:27" ht="27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3"/>
      <c r="Y310" s="61"/>
      <c r="Z310" s="61"/>
      <c r="AA310" s="61"/>
    </row>
    <row r="311" spans="1:27" ht="27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3"/>
      <c r="Y311" s="61"/>
      <c r="Z311" s="61"/>
      <c r="AA311" s="61"/>
    </row>
    <row r="312" spans="1:27" ht="27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3"/>
      <c r="Y312" s="61"/>
      <c r="Z312" s="61"/>
      <c r="AA312" s="61"/>
    </row>
    <row r="313" spans="1:27" ht="27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3"/>
      <c r="Y313" s="61"/>
      <c r="Z313" s="61"/>
      <c r="AA313" s="61"/>
    </row>
    <row r="314" spans="1:27" ht="27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3"/>
      <c r="Y314" s="61"/>
      <c r="Z314" s="61"/>
      <c r="AA314" s="61"/>
    </row>
    <row r="315" spans="1:27" ht="27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3"/>
      <c r="Y315" s="61"/>
      <c r="Z315" s="61"/>
      <c r="AA315" s="61"/>
    </row>
    <row r="316" spans="1:27" ht="27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3"/>
      <c r="Y316" s="61"/>
      <c r="Z316" s="61"/>
      <c r="AA316" s="61"/>
    </row>
    <row r="317" spans="1:27" ht="27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3"/>
      <c r="Y317" s="61"/>
      <c r="Z317" s="61"/>
      <c r="AA317" s="61"/>
    </row>
    <row r="318" spans="1:27" ht="27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3"/>
      <c r="Y318" s="61"/>
      <c r="Z318" s="61"/>
      <c r="AA318" s="61"/>
    </row>
    <row r="319" spans="1:27" ht="27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3"/>
      <c r="Y319" s="61"/>
      <c r="Z319" s="61"/>
      <c r="AA319" s="61"/>
    </row>
    <row r="320" spans="1:27" ht="27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3"/>
      <c r="Y320" s="61"/>
      <c r="Z320" s="61"/>
      <c r="AA320" s="61"/>
    </row>
    <row r="321" spans="1:27" ht="27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3"/>
      <c r="Y321" s="61"/>
      <c r="Z321" s="61"/>
      <c r="AA321" s="61"/>
    </row>
    <row r="322" spans="1:27" ht="27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3"/>
      <c r="Y322" s="61"/>
      <c r="Z322" s="61"/>
      <c r="AA322" s="61"/>
    </row>
    <row r="323" spans="1:27" ht="27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3"/>
      <c r="Y323" s="61"/>
      <c r="Z323" s="61"/>
      <c r="AA323" s="61"/>
    </row>
    <row r="324" spans="1:27" ht="27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3"/>
      <c r="Y324" s="61"/>
      <c r="Z324" s="61"/>
      <c r="AA324" s="61"/>
    </row>
    <row r="325" spans="1:27" ht="27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3"/>
      <c r="Y325" s="61"/>
      <c r="Z325" s="61"/>
      <c r="AA325" s="61"/>
    </row>
    <row r="326" spans="1:27" ht="27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3"/>
      <c r="Y326" s="61"/>
      <c r="Z326" s="61"/>
      <c r="AA326" s="61"/>
    </row>
    <row r="327" spans="1:27" ht="27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3"/>
      <c r="Y327" s="61"/>
      <c r="Z327" s="61"/>
      <c r="AA327" s="61"/>
    </row>
    <row r="328" spans="1:27" ht="27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3"/>
      <c r="Y328" s="61"/>
      <c r="Z328" s="61"/>
      <c r="AA328" s="61"/>
    </row>
    <row r="329" spans="1:27" ht="27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3"/>
      <c r="Y329" s="61"/>
      <c r="Z329" s="61"/>
      <c r="AA329" s="61"/>
    </row>
    <row r="330" spans="1:27" ht="27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3"/>
      <c r="Y330" s="61"/>
      <c r="Z330" s="61"/>
      <c r="AA330" s="61"/>
    </row>
    <row r="331" spans="1:27" ht="27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3"/>
      <c r="Y331" s="61"/>
      <c r="Z331" s="61"/>
      <c r="AA331" s="61"/>
    </row>
    <row r="332" spans="1:27" ht="27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3"/>
      <c r="Y332" s="61"/>
      <c r="Z332" s="61"/>
      <c r="AA332" s="61"/>
    </row>
    <row r="333" spans="1:27" ht="27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3"/>
      <c r="Y333" s="61"/>
      <c r="Z333" s="61"/>
      <c r="AA333" s="61"/>
    </row>
    <row r="334" spans="1:27" ht="27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3"/>
      <c r="Y334" s="61"/>
      <c r="Z334" s="61"/>
      <c r="AA334" s="61"/>
    </row>
    <row r="335" spans="1:27" ht="27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3"/>
      <c r="Y335" s="61"/>
      <c r="Z335" s="61"/>
      <c r="AA335" s="61"/>
    </row>
    <row r="336" spans="1:27" ht="27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3"/>
      <c r="Y336" s="61"/>
      <c r="Z336" s="61"/>
      <c r="AA336" s="61"/>
    </row>
    <row r="337" spans="1:27" ht="27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3"/>
      <c r="Y337" s="61"/>
      <c r="Z337" s="61"/>
      <c r="AA337" s="61"/>
    </row>
    <row r="338" spans="1:27" ht="27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3"/>
      <c r="Y338" s="61"/>
      <c r="Z338" s="61"/>
      <c r="AA338" s="61"/>
    </row>
    <row r="339" spans="1:27" ht="27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3"/>
      <c r="Y339" s="61"/>
      <c r="Z339" s="61"/>
      <c r="AA339" s="61"/>
    </row>
    <row r="340" spans="1:27" ht="27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3"/>
      <c r="Y340" s="61"/>
      <c r="Z340" s="61"/>
      <c r="AA340" s="61"/>
    </row>
    <row r="341" spans="1:27" ht="27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3"/>
      <c r="Y341" s="61"/>
      <c r="Z341" s="61"/>
      <c r="AA341" s="61"/>
    </row>
    <row r="342" spans="1:27" ht="27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3"/>
      <c r="Y342" s="61"/>
      <c r="Z342" s="61"/>
      <c r="AA342" s="61"/>
    </row>
    <row r="343" spans="1:27" ht="27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3"/>
      <c r="Y343" s="61"/>
      <c r="Z343" s="61"/>
      <c r="AA343" s="61"/>
    </row>
    <row r="344" spans="1:27" ht="27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3"/>
      <c r="Y344" s="61"/>
      <c r="Z344" s="61"/>
      <c r="AA344" s="61"/>
    </row>
    <row r="345" spans="1:27" ht="27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3"/>
      <c r="Y345" s="61"/>
      <c r="Z345" s="61"/>
      <c r="AA345" s="61"/>
    </row>
    <row r="346" spans="1:27" ht="27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3"/>
      <c r="Y346" s="61"/>
      <c r="Z346" s="61"/>
      <c r="AA346" s="61"/>
    </row>
    <row r="347" spans="1:27" ht="27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3"/>
      <c r="Y347" s="61"/>
      <c r="Z347" s="61"/>
      <c r="AA347" s="61"/>
    </row>
    <row r="348" spans="1:27" ht="27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3"/>
      <c r="Y348" s="61"/>
      <c r="Z348" s="61"/>
      <c r="AA348" s="61"/>
    </row>
    <row r="349" spans="1:27" ht="27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3"/>
      <c r="Y349" s="61"/>
      <c r="Z349" s="61"/>
      <c r="AA349" s="61"/>
    </row>
    <row r="350" spans="1:27" ht="27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3"/>
      <c r="Y350" s="61"/>
      <c r="Z350" s="61"/>
      <c r="AA350" s="61"/>
    </row>
    <row r="351" spans="1:27" ht="27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3"/>
      <c r="Y351" s="61"/>
      <c r="Z351" s="61"/>
      <c r="AA351" s="61"/>
    </row>
    <row r="352" spans="1:27" ht="27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3"/>
      <c r="Y352" s="61"/>
      <c r="Z352" s="61"/>
      <c r="AA352" s="61"/>
    </row>
    <row r="353" spans="1:27" ht="27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3"/>
      <c r="Y353" s="61"/>
      <c r="Z353" s="61"/>
      <c r="AA353" s="61"/>
    </row>
    <row r="354" spans="1:27" ht="27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3"/>
      <c r="Y354" s="61"/>
      <c r="Z354" s="61"/>
      <c r="AA354" s="61"/>
    </row>
    <row r="355" spans="1:27" ht="27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3"/>
      <c r="Y355" s="61"/>
      <c r="Z355" s="61"/>
      <c r="AA355" s="61"/>
    </row>
    <row r="356" spans="1:27" ht="27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3"/>
      <c r="Y356" s="61"/>
      <c r="Z356" s="61"/>
      <c r="AA356" s="61"/>
    </row>
    <row r="357" spans="1:27" ht="27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3"/>
      <c r="Y357" s="61"/>
      <c r="Z357" s="61"/>
      <c r="AA357" s="61"/>
    </row>
    <row r="358" spans="1:27" ht="27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3"/>
      <c r="Y358" s="61"/>
      <c r="Z358" s="61"/>
      <c r="AA358" s="61"/>
    </row>
    <row r="359" spans="1:27" ht="27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3"/>
      <c r="Y359" s="61"/>
      <c r="Z359" s="61"/>
      <c r="AA359" s="61"/>
    </row>
    <row r="360" spans="1:27" ht="27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3"/>
      <c r="Y360" s="61"/>
      <c r="Z360" s="61"/>
      <c r="AA360" s="61"/>
    </row>
    <row r="361" spans="1:27" ht="27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3"/>
      <c r="Y361" s="61"/>
      <c r="Z361" s="61"/>
      <c r="AA361" s="61"/>
    </row>
    <row r="362" spans="1:27" ht="27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3"/>
      <c r="Y362" s="61"/>
      <c r="Z362" s="61"/>
      <c r="AA362" s="61"/>
    </row>
    <row r="363" spans="1:27" ht="27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3"/>
      <c r="Y363" s="61"/>
      <c r="Z363" s="61"/>
      <c r="AA363" s="61"/>
    </row>
    <row r="364" spans="1:27" ht="27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3"/>
      <c r="Y364" s="61"/>
      <c r="Z364" s="61"/>
      <c r="AA364" s="61"/>
    </row>
    <row r="365" spans="1:27" ht="27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3"/>
      <c r="Y365" s="61"/>
      <c r="Z365" s="61"/>
      <c r="AA365" s="61"/>
    </row>
    <row r="366" spans="1:27" ht="27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3"/>
      <c r="Y366" s="61"/>
      <c r="Z366" s="61"/>
      <c r="AA366" s="61"/>
    </row>
    <row r="367" spans="1:27" ht="27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3"/>
      <c r="Y367" s="61"/>
      <c r="Z367" s="61"/>
      <c r="AA367" s="61"/>
    </row>
    <row r="368" spans="1:27" ht="27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3"/>
      <c r="Y368" s="61"/>
      <c r="Z368" s="61"/>
      <c r="AA368" s="61"/>
    </row>
    <row r="369" spans="1:27" ht="27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3"/>
      <c r="Y369" s="61"/>
      <c r="Z369" s="61"/>
      <c r="AA369" s="61"/>
    </row>
    <row r="370" spans="1:27" ht="27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3"/>
      <c r="Y370" s="61"/>
      <c r="Z370" s="61"/>
      <c r="AA370" s="61"/>
    </row>
    <row r="371" spans="1:27" ht="27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3"/>
      <c r="Y371" s="61"/>
      <c r="Z371" s="61"/>
      <c r="AA371" s="61"/>
    </row>
    <row r="372" spans="1:27" ht="27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3"/>
      <c r="Y372" s="61"/>
      <c r="Z372" s="61"/>
      <c r="AA372" s="61"/>
    </row>
    <row r="373" spans="1:27" ht="27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3"/>
      <c r="Y373" s="61"/>
      <c r="Z373" s="61"/>
      <c r="AA373" s="61"/>
    </row>
    <row r="374" spans="1:27" ht="27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3"/>
      <c r="Y374" s="61"/>
      <c r="Z374" s="61"/>
      <c r="AA374" s="61"/>
    </row>
    <row r="375" spans="1:27" ht="27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3"/>
      <c r="Y375" s="61"/>
      <c r="Z375" s="61"/>
      <c r="AA375" s="61"/>
    </row>
    <row r="376" spans="1:27" ht="27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3"/>
      <c r="Y376" s="61"/>
      <c r="Z376" s="61"/>
      <c r="AA376" s="61"/>
    </row>
    <row r="377" spans="1:27" ht="27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3"/>
      <c r="Y377" s="61"/>
      <c r="Z377" s="61"/>
      <c r="AA377" s="61"/>
    </row>
    <row r="378" spans="1:27" ht="27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3"/>
      <c r="Y378" s="61"/>
      <c r="Z378" s="61"/>
      <c r="AA378" s="61"/>
    </row>
    <row r="379" spans="1:27" ht="27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3"/>
      <c r="Y379" s="61"/>
      <c r="Z379" s="61"/>
      <c r="AA379" s="61"/>
    </row>
    <row r="380" spans="1:27" ht="27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3"/>
      <c r="Y380" s="61"/>
      <c r="Z380" s="61"/>
      <c r="AA380" s="61"/>
    </row>
    <row r="381" spans="1:27" ht="27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3"/>
      <c r="Y381" s="61"/>
      <c r="Z381" s="61"/>
      <c r="AA381" s="61"/>
    </row>
    <row r="382" spans="1:27" ht="27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3"/>
      <c r="Y382" s="61"/>
      <c r="Z382" s="61"/>
      <c r="AA382" s="61"/>
    </row>
    <row r="383" spans="1:27" ht="27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3"/>
      <c r="Y383" s="61"/>
      <c r="Z383" s="61"/>
      <c r="AA383" s="61"/>
    </row>
    <row r="384" spans="1:27" ht="27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3"/>
      <c r="Y384" s="61"/>
      <c r="Z384" s="61"/>
      <c r="AA384" s="61"/>
    </row>
    <row r="385" spans="1:27" ht="27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3"/>
      <c r="Y385" s="61"/>
      <c r="Z385" s="61"/>
      <c r="AA385" s="61"/>
    </row>
    <row r="386" spans="1:27" ht="27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3"/>
      <c r="Y386" s="61"/>
      <c r="Z386" s="61"/>
      <c r="AA386" s="61"/>
    </row>
    <row r="387" spans="1:27" ht="27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3"/>
      <c r="Y387" s="61"/>
      <c r="Z387" s="61"/>
      <c r="AA387" s="61"/>
    </row>
    <row r="388" spans="1:27" ht="27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3"/>
      <c r="Y388" s="61"/>
      <c r="Z388" s="61"/>
      <c r="AA388" s="61"/>
    </row>
    <row r="389" spans="1:27" ht="27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3"/>
      <c r="Y389" s="61"/>
      <c r="Z389" s="61"/>
      <c r="AA389" s="61"/>
    </row>
    <row r="390" spans="1:27" ht="27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3"/>
      <c r="Y390" s="61"/>
      <c r="Z390" s="61"/>
      <c r="AA390" s="61"/>
    </row>
    <row r="391" spans="1:27" ht="27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3"/>
      <c r="Y391" s="61"/>
      <c r="Z391" s="61"/>
      <c r="AA391" s="61"/>
    </row>
    <row r="392" spans="1:27" ht="27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3"/>
      <c r="Y392" s="61"/>
      <c r="Z392" s="61"/>
      <c r="AA392" s="61"/>
    </row>
    <row r="393" spans="1:27" ht="27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3"/>
      <c r="Y393" s="61"/>
      <c r="Z393" s="61"/>
      <c r="AA393" s="61"/>
    </row>
    <row r="394" spans="1:27" ht="27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3"/>
      <c r="Y394" s="61"/>
      <c r="Z394" s="61"/>
      <c r="AA394" s="61"/>
    </row>
    <row r="395" spans="1:27" ht="27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3"/>
      <c r="Y395" s="61"/>
      <c r="Z395" s="61"/>
      <c r="AA395" s="61"/>
    </row>
    <row r="396" spans="1:27" ht="27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3"/>
      <c r="Y396" s="61"/>
      <c r="Z396" s="61"/>
      <c r="AA396" s="61"/>
    </row>
    <row r="397" spans="1:27" ht="27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3"/>
      <c r="Y397" s="61"/>
      <c r="Z397" s="61"/>
      <c r="AA397" s="61"/>
    </row>
    <row r="398" spans="1:27" ht="27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3"/>
      <c r="Y398" s="61"/>
      <c r="Z398" s="61"/>
      <c r="AA398" s="61"/>
    </row>
    <row r="399" spans="1:27" ht="27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3"/>
      <c r="Y399" s="61"/>
      <c r="Z399" s="61"/>
      <c r="AA399" s="61"/>
    </row>
    <row r="400" spans="1:27" ht="27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3"/>
      <c r="Y400" s="61"/>
      <c r="Z400" s="61"/>
      <c r="AA400" s="61"/>
    </row>
    <row r="401" spans="1:27" ht="27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3"/>
      <c r="Y401" s="61"/>
      <c r="Z401" s="61"/>
      <c r="AA401" s="61"/>
    </row>
    <row r="402" spans="1:27" ht="27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3"/>
      <c r="Y402" s="61"/>
      <c r="Z402" s="61"/>
      <c r="AA402" s="61"/>
    </row>
    <row r="403" spans="1:27" ht="27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3"/>
      <c r="Y403" s="61"/>
      <c r="Z403" s="61"/>
      <c r="AA403" s="61"/>
    </row>
    <row r="404" spans="1:27" ht="27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3"/>
      <c r="Y404" s="61"/>
      <c r="Z404" s="61"/>
      <c r="AA404" s="61"/>
    </row>
    <row r="405" spans="1:27" ht="27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3"/>
      <c r="Y405" s="61"/>
      <c r="Z405" s="61"/>
      <c r="AA405" s="61"/>
    </row>
    <row r="406" spans="1:27" ht="27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3"/>
      <c r="Y406" s="61"/>
      <c r="Z406" s="61"/>
      <c r="AA406" s="61"/>
    </row>
    <row r="407" spans="1:27" ht="27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3"/>
      <c r="Y407" s="61"/>
      <c r="Z407" s="61"/>
      <c r="AA407" s="61"/>
    </row>
    <row r="408" spans="1:27" ht="27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3"/>
      <c r="Y408" s="61"/>
      <c r="Z408" s="61"/>
      <c r="AA408" s="61"/>
    </row>
    <row r="409" spans="1:27" ht="27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3"/>
      <c r="Y409" s="61"/>
      <c r="Z409" s="61"/>
      <c r="AA409" s="61"/>
    </row>
    <row r="410" spans="1:27" ht="27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3"/>
      <c r="Y410" s="61"/>
      <c r="Z410" s="61"/>
      <c r="AA410" s="61"/>
    </row>
    <row r="411" spans="1:27" ht="27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3"/>
      <c r="Y411" s="61"/>
      <c r="Z411" s="61"/>
      <c r="AA411" s="61"/>
    </row>
    <row r="412" spans="1:27" ht="27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3"/>
      <c r="Y412" s="61"/>
      <c r="Z412" s="61"/>
      <c r="AA412" s="61"/>
    </row>
    <row r="413" spans="1:27" ht="27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3"/>
      <c r="Y413" s="61"/>
      <c r="Z413" s="61"/>
      <c r="AA413" s="61"/>
    </row>
    <row r="414" spans="1:27" ht="27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3"/>
      <c r="Y414" s="61"/>
      <c r="Z414" s="61"/>
      <c r="AA414" s="61"/>
    </row>
    <row r="415" spans="1:27" ht="27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3"/>
      <c r="Y415" s="61"/>
      <c r="Z415" s="61"/>
      <c r="AA415" s="61"/>
    </row>
    <row r="416" spans="1:27" ht="27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3"/>
      <c r="Y416" s="61"/>
      <c r="Z416" s="61"/>
      <c r="AA416" s="61"/>
    </row>
    <row r="417" spans="1:27" ht="27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3"/>
      <c r="Y417" s="61"/>
      <c r="Z417" s="61"/>
      <c r="AA417" s="61"/>
    </row>
    <row r="418" spans="1:27" ht="27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3"/>
      <c r="Y418" s="61"/>
      <c r="Z418" s="61"/>
      <c r="AA418" s="61"/>
    </row>
    <row r="419" spans="1:27" ht="27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3"/>
      <c r="Y419" s="61"/>
      <c r="Z419" s="61"/>
      <c r="AA419" s="61"/>
    </row>
    <row r="420" spans="1:27" ht="27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3"/>
      <c r="Y420" s="61"/>
      <c r="Z420" s="61"/>
      <c r="AA420" s="61"/>
    </row>
    <row r="421" spans="1:27" ht="27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3"/>
      <c r="Y421" s="61"/>
      <c r="Z421" s="61"/>
      <c r="AA421" s="61"/>
    </row>
    <row r="422" spans="1:27" ht="27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3"/>
      <c r="Y422" s="61"/>
      <c r="Z422" s="61"/>
      <c r="AA422" s="61"/>
    </row>
    <row r="423" spans="1:27" ht="27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3"/>
      <c r="Y423" s="61"/>
      <c r="Z423" s="61"/>
      <c r="AA423" s="61"/>
    </row>
    <row r="424" spans="1:27" ht="27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3"/>
      <c r="Y424" s="61"/>
      <c r="Z424" s="61"/>
      <c r="AA424" s="61"/>
    </row>
    <row r="425" spans="1:27" ht="27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3"/>
      <c r="Y425" s="61"/>
      <c r="Z425" s="61"/>
      <c r="AA425" s="61"/>
    </row>
    <row r="426" spans="1:27" ht="27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3"/>
      <c r="Y426" s="61"/>
      <c r="Z426" s="61"/>
      <c r="AA426" s="61"/>
    </row>
    <row r="427" spans="1:27" ht="27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3"/>
      <c r="Y427" s="61"/>
      <c r="Z427" s="61"/>
      <c r="AA427" s="61"/>
    </row>
    <row r="428" spans="1:27" ht="27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3"/>
      <c r="Y428" s="61"/>
      <c r="Z428" s="61"/>
      <c r="AA428" s="61"/>
    </row>
    <row r="429" spans="1:27" ht="27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3"/>
      <c r="Y429" s="61"/>
      <c r="Z429" s="61"/>
      <c r="AA429" s="61"/>
    </row>
    <row r="430" spans="1:27" ht="27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3"/>
      <c r="Y430" s="61"/>
      <c r="Z430" s="61"/>
      <c r="AA430" s="61"/>
    </row>
    <row r="431" spans="1:27" ht="27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3"/>
      <c r="Y431" s="61"/>
      <c r="Z431" s="61"/>
      <c r="AA431" s="61"/>
    </row>
    <row r="432" spans="1:27" ht="27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3"/>
      <c r="Y432" s="61"/>
      <c r="Z432" s="61"/>
      <c r="AA432" s="61"/>
    </row>
    <row r="433" spans="1:27" ht="27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3"/>
      <c r="Y433" s="61"/>
      <c r="Z433" s="61"/>
      <c r="AA433" s="61"/>
    </row>
    <row r="434" spans="1:27" ht="27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3"/>
      <c r="Y434" s="61"/>
      <c r="Z434" s="61"/>
      <c r="AA434" s="61"/>
    </row>
    <row r="435" spans="1:27" ht="27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3"/>
      <c r="Y435" s="61"/>
      <c r="Z435" s="61"/>
      <c r="AA435" s="61"/>
    </row>
    <row r="436" spans="1:27" ht="27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3"/>
      <c r="Y436" s="61"/>
      <c r="Z436" s="61"/>
      <c r="AA436" s="61"/>
    </row>
    <row r="437" spans="1:27" ht="27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3"/>
      <c r="Y437" s="61"/>
      <c r="Z437" s="61"/>
      <c r="AA437" s="61"/>
    </row>
    <row r="438" spans="1:27" ht="27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3"/>
      <c r="Y438" s="61"/>
      <c r="Z438" s="61"/>
      <c r="AA438" s="61"/>
    </row>
    <row r="439" spans="1:27" ht="27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3"/>
      <c r="Y439" s="61"/>
      <c r="Z439" s="61"/>
      <c r="AA439" s="61"/>
    </row>
    <row r="440" spans="1:27" ht="27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3"/>
      <c r="Y440" s="61"/>
      <c r="Z440" s="61"/>
      <c r="AA440" s="61"/>
    </row>
    <row r="441" spans="1:27" ht="27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3"/>
      <c r="Y441" s="61"/>
      <c r="Z441" s="61"/>
      <c r="AA441" s="61"/>
    </row>
    <row r="442" spans="1:27" ht="27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3"/>
      <c r="Y442" s="61"/>
      <c r="Z442" s="61"/>
      <c r="AA442" s="61"/>
    </row>
    <row r="443" spans="1:27" ht="27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3"/>
      <c r="Y443" s="61"/>
      <c r="Z443" s="61"/>
      <c r="AA443" s="61"/>
    </row>
    <row r="444" spans="1:27" ht="27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3"/>
      <c r="Y444" s="61"/>
      <c r="Z444" s="61"/>
      <c r="AA444" s="61"/>
    </row>
    <row r="445" spans="1:27" ht="27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3"/>
      <c r="Y445" s="61"/>
      <c r="Z445" s="61"/>
      <c r="AA445" s="61"/>
    </row>
    <row r="446" spans="1:27" ht="27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3"/>
      <c r="Y446" s="61"/>
      <c r="Z446" s="61"/>
      <c r="AA446" s="61"/>
    </row>
    <row r="447" spans="1:27" ht="27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3"/>
      <c r="Y447" s="61"/>
      <c r="Z447" s="61"/>
      <c r="AA447" s="61"/>
    </row>
    <row r="448" spans="1:27" ht="27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3"/>
      <c r="Y448" s="61"/>
      <c r="Z448" s="61"/>
      <c r="AA448" s="61"/>
    </row>
    <row r="449" spans="1:27" ht="27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3"/>
      <c r="Y449" s="61"/>
      <c r="Z449" s="61"/>
      <c r="AA449" s="61"/>
    </row>
    <row r="450" spans="1:27" ht="27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3"/>
      <c r="Y450" s="61"/>
      <c r="Z450" s="61"/>
      <c r="AA450" s="61"/>
    </row>
    <row r="451" spans="1:27" ht="27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3"/>
      <c r="Y451" s="61"/>
      <c r="Z451" s="61"/>
      <c r="AA451" s="61"/>
    </row>
    <row r="452" spans="1:27" ht="27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3"/>
      <c r="Y452" s="61"/>
      <c r="Z452" s="61"/>
      <c r="AA452" s="61"/>
    </row>
    <row r="453" spans="1:27" ht="27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3"/>
      <c r="Y453" s="61"/>
      <c r="Z453" s="61"/>
      <c r="AA453" s="61"/>
    </row>
    <row r="454" spans="1:27" ht="27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3"/>
      <c r="Y454" s="61"/>
      <c r="Z454" s="61"/>
      <c r="AA454" s="61"/>
    </row>
    <row r="455" spans="1:27" ht="27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3"/>
      <c r="Y455" s="61"/>
      <c r="Z455" s="61"/>
      <c r="AA455" s="61"/>
    </row>
    <row r="456" spans="1:27" ht="27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3"/>
      <c r="Y456" s="61"/>
      <c r="Z456" s="61"/>
      <c r="AA456" s="61"/>
    </row>
    <row r="457" spans="1:27" ht="27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3"/>
      <c r="Y457" s="61"/>
      <c r="Z457" s="61"/>
      <c r="AA457" s="61"/>
    </row>
    <row r="458" spans="1:27" ht="27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3"/>
      <c r="Y458" s="61"/>
      <c r="Z458" s="61"/>
      <c r="AA458" s="61"/>
    </row>
    <row r="459" spans="1:27" ht="27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3"/>
      <c r="Y459" s="61"/>
      <c r="Z459" s="61"/>
      <c r="AA459" s="61"/>
    </row>
    <row r="460" spans="1:27" ht="27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3"/>
      <c r="Y460" s="61"/>
      <c r="Z460" s="61"/>
      <c r="AA460" s="61"/>
    </row>
    <row r="461" spans="1:27" ht="27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3"/>
      <c r="Y461" s="61"/>
      <c r="Z461" s="61"/>
      <c r="AA461" s="61"/>
    </row>
    <row r="462" spans="1:27" ht="27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3"/>
      <c r="Y462" s="61"/>
      <c r="Z462" s="61"/>
      <c r="AA462" s="61"/>
    </row>
    <row r="463" spans="1:27" ht="27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3"/>
      <c r="Y463" s="61"/>
      <c r="Z463" s="61"/>
      <c r="AA463" s="61"/>
    </row>
    <row r="464" spans="1:27" ht="27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3"/>
      <c r="Y464" s="61"/>
      <c r="Z464" s="61"/>
      <c r="AA464" s="61"/>
    </row>
    <row r="465" spans="1:27" ht="27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3"/>
      <c r="Y465" s="61"/>
      <c r="Z465" s="61"/>
      <c r="AA465" s="61"/>
    </row>
    <row r="466" spans="1:27" ht="27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3"/>
      <c r="Y466" s="61"/>
      <c r="Z466" s="61"/>
      <c r="AA466" s="61"/>
    </row>
    <row r="467" spans="1:27" ht="27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3"/>
      <c r="Y467" s="61"/>
      <c r="Z467" s="61"/>
      <c r="AA467" s="61"/>
    </row>
    <row r="468" spans="1:27" ht="27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3"/>
      <c r="Y468" s="61"/>
      <c r="Z468" s="61"/>
      <c r="AA468" s="61"/>
    </row>
    <row r="469" spans="1:27" ht="27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3"/>
      <c r="Y469" s="61"/>
      <c r="Z469" s="61"/>
      <c r="AA469" s="61"/>
    </row>
    <row r="470" spans="1:27" ht="27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3"/>
      <c r="Y470" s="61"/>
      <c r="Z470" s="61"/>
      <c r="AA470" s="61"/>
    </row>
    <row r="471" spans="1:27" ht="27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3"/>
      <c r="Y471" s="61"/>
      <c r="Z471" s="61"/>
      <c r="AA471" s="61"/>
    </row>
    <row r="472" spans="1:27" ht="27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3"/>
      <c r="Y472" s="61"/>
      <c r="Z472" s="61"/>
      <c r="AA472" s="61"/>
    </row>
    <row r="473" spans="1:27" ht="27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3"/>
      <c r="Y473" s="61"/>
      <c r="Z473" s="61"/>
      <c r="AA473" s="61"/>
    </row>
    <row r="474" spans="1:27" ht="27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3"/>
      <c r="Y474" s="61"/>
      <c r="Z474" s="61"/>
      <c r="AA474" s="61"/>
    </row>
    <row r="475" spans="1:27" ht="27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3"/>
      <c r="Y475" s="61"/>
      <c r="Z475" s="61"/>
      <c r="AA475" s="61"/>
    </row>
    <row r="476" spans="1:27" ht="27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3"/>
      <c r="Y476" s="61"/>
      <c r="Z476" s="61"/>
      <c r="AA476" s="61"/>
    </row>
    <row r="477" spans="1:27" ht="27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3"/>
      <c r="Y477" s="61"/>
      <c r="Z477" s="61"/>
      <c r="AA477" s="61"/>
    </row>
    <row r="478" spans="1:27" ht="27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3"/>
      <c r="Y478" s="61"/>
      <c r="Z478" s="61"/>
      <c r="AA478" s="61"/>
    </row>
    <row r="479" spans="1:27" ht="27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3"/>
      <c r="Y479" s="61"/>
      <c r="Z479" s="61"/>
      <c r="AA479" s="61"/>
    </row>
    <row r="480" spans="1:27" ht="27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3"/>
      <c r="Y480" s="61"/>
      <c r="Z480" s="61"/>
      <c r="AA480" s="61"/>
    </row>
    <row r="481" spans="1:27" ht="27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3"/>
      <c r="Y481" s="61"/>
      <c r="Z481" s="61"/>
      <c r="AA481" s="61"/>
    </row>
    <row r="482" spans="1:27" ht="27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3"/>
      <c r="Y482" s="61"/>
      <c r="Z482" s="61"/>
      <c r="AA482" s="61"/>
    </row>
    <row r="483" spans="1:27" ht="27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3"/>
      <c r="Y483" s="61"/>
      <c r="Z483" s="61"/>
      <c r="AA483" s="61"/>
    </row>
    <row r="484" spans="1:27" ht="27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3"/>
      <c r="Y484" s="61"/>
      <c r="Z484" s="61"/>
      <c r="AA484" s="61"/>
    </row>
    <row r="485" spans="1:27" ht="27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2"/>
      <c r="N485" s="62"/>
      <c r="O485" s="61"/>
      <c r="P485" s="61"/>
      <c r="Q485" s="61"/>
      <c r="R485" s="61"/>
      <c r="S485" s="61"/>
      <c r="T485" s="61"/>
      <c r="U485" s="61"/>
      <c r="V485" s="61"/>
      <c r="W485" s="61"/>
      <c r="X485" s="63"/>
      <c r="Y485" s="61"/>
      <c r="Z485" s="61"/>
      <c r="AA485" s="61"/>
    </row>
    <row r="486" spans="1:27" ht="27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2"/>
      <c r="N486" s="62"/>
      <c r="O486" s="61"/>
      <c r="P486" s="61"/>
      <c r="Q486" s="61"/>
      <c r="R486" s="61"/>
      <c r="S486" s="61"/>
      <c r="T486" s="61"/>
      <c r="U486" s="61"/>
      <c r="V486" s="61"/>
      <c r="W486" s="61"/>
      <c r="X486" s="63"/>
      <c r="Y486" s="61"/>
      <c r="Z486" s="61"/>
      <c r="AA486" s="61"/>
    </row>
    <row r="487" spans="1:27" ht="27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2"/>
      <c r="N487" s="62"/>
      <c r="O487" s="61"/>
      <c r="P487" s="61"/>
      <c r="Q487" s="61"/>
      <c r="R487" s="61"/>
      <c r="S487" s="61"/>
      <c r="T487" s="61"/>
      <c r="U487" s="61"/>
      <c r="V487" s="61"/>
      <c r="W487" s="61"/>
      <c r="X487" s="63"/>
      <c r="Y487" s="61"/>
      <c r="Z487" s="61"/>
      <c r="AA487" s="61"/>
    </row>
    <row r="488" spans="1:27" ht="27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2"/>
      <c r="N488" s="62"/>
      <c r="O488" s="61"/>
      <c r="P488" s="61"/>
      <c r="Q488" s="61"/>
      <c r="R488" s="61"/>
      <c r="S488" s="61"/>
      <c r="T488" s="61"/>
      <c r="U488" s="61"/>
      <c r="V488" s="61"/>
      <c r="W488" s="61"/>
      <c r="X488" s="63"/>
      <c r="Y488" s="61"/>
      <c r="Z488" s="61"/>
      <c r="AA488" s="61"/>
    </row>
    <row r="489" spans="1:27" ht="27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2"/>
      <c r="N489" s="62"/>
      <c r="O489" s="61"/>
      <c r="P489" s="61"/>
      <c r="Q489" s="61"/>
      <c r="R489" s="61"/>
      <c r="S489" s="61"/>
      <c r="T489" s="61"/>
      <c r="U489" s="61"/>
      <c r="V489" s="61"/>
      <c r="W489" s="61"/>
      <c r="X489" s="63"/>
      <c r="Y489" s="61"/>
      <c r="Z489" s="61"/>
      <c r="AA489" s="61"/>
    </row>
    <row r="490" spans="1:27" ht="27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2"/>
      <c r="N490" s="62"/>
      <c r="O490" s="61"/>
      <c r="P490" s="61"/>
      <c r="Q490" s="61"/>
      <c r="R490" s="61"/>
      <c r="S490" s="61"/>
      <c r="T490" s="61"/>
      <c r="U490" s="61"/>
      <c r="V490" s="61"/>
      <c r="W490" s="61"/>
      <c r="X490" s="63"/>
      <c r="Y490" s="61"/>
      <c r="Z490" s="61"/>
      <c r="AA490" s="61"/>
    </row>
    <row r="491" spans="1:27" ht="27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2"/>
      <c r="N491" s="62"/>
      <c r="O491" s="61"/>
      <c r="P491" s="61"/>
      <c r="Q491" s="61"/>
      <c r="R491" s="61"/>
      <c r="S491" s="61"/>
      <c r="T491" s="61"/>
      <c r="U491" s="61"/>
      <c r="V491" s="61"/>
      <c r="W491" s="61"/>
      <c r="X491" s="63"/>
      <c r="Y491" s="61"/>
      <c r="Z491" s="61"/>
      <c r="AA491" s="61"/>
    </row>
    <row r="492" spans="1:27" ht="27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2"/>
      <c r="N492" s="62"/>
      <c r="O492" s="61"/>
      <c r="P492" s="61"/>
      <c r="Q492" s="61"/>
      <c r="R492" s="61"/>
      <c r="S492" s="61"/>
      <c r="T492" s="61"/>
      <c r="U492" s="61"/>
      <c r="V492" s="61"/>
      <c r="W492" s="61"/>
      <c r="X492" s="63"/>
      <c r="Y492" s="61"/>
      <c r="Z492" s="61"/>
      <c r="AA492" s="61"/>
    </row>
    <row r="493" spans="1:27" ht="27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2"/>
      <c r="N493" s="62"/>
      <c r="O493" s="61"/>
      <c r="P493" s="61"/>
      <c r="Q493" s="61"/>
      <c r="R493" s="61"/>
      <c r="S493" s="61"/>
      <c r="T493" s="61"/>
      <c r="U493" s="61"/>
      <c r="V493" s="61"/>
      <c r="W493" s="61"/>
      <c r="X493" s="63"/>
      <c r="Y493" s="61"/>
      <c r="Z493" s="61"/>
      <c r="AA493" s="61"/>
    </row>
    <row r="494" spans="1:27" ht="27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2"/>
      <c r="N494" s="62"/>
      <c r="O494" s="61"/>
      <c r="P494" s="61"/>
      <c r="Q494" s="61"/>
      <c r="R494" s="61"/>
      <c r="S494" s="61"/>
      <c r="T494" s="61"/>
      <c r="U494" s="61"/>
      <c r="V494" s="61"/>
      <c r="W494" s="61"/>
      <c r="X494" s="63"/>
      <c r="Y494" s="61"/>
      <c r="Z494" s="61"/>
      <c r="AA494" s="61"/>
    </row>
    <row r="495" spans="1:27" ht="27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2"/>
      <c r="N495" s="62"/>
      <c r="O495" s="61"/>
      <c r="P495" s="61"/>
      <c r="Q495" s="61"/>
      <c r="R495" s="61"/>
      <c r="S495" s="61"/>
      <c r="T495" s="61"/>
      <c r="U495" s="61"/>
      <c r="V495" s="61"/>
      <c r="W495" s="61"/>
      <c r="X495" s="63"/>
      <c r="Y495" s="61"/>
      <c r="Z495" s="61"/>
      <c r="AA495" s="61"/>
    </row>
    <row r="496" spans="1:27" ht="27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2"/>
      <c r="N496" s="62"/>
      <c r="O496" s="61"/>
      <c r="P496" s="61"/>
      <c r="Q496" s="61"/>
      <c r="R496" s="61"/>
      <c r="S496" s="61"/>
      <c r="T496" s="61"/>
      <c r="U496" s="61"/>
      <c r="V496" s="61"/>
      <c r="W496" s="61"/>
      <c r="X496" s="63"/>
      <c r="Y496" s="61"/>
      <c r="Z496" s="61"/>
      <c r="AA496" s="61"/>
    </row>
    <row r="497" spans="1:27" ht="27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2"/>
      <c r="N497" s="62"/>
      <c r="O497" s="61"/>
      <c r="P497" s="61"/>
      <c r="Q497" s="61"/>
      <c r="R497" s="61"/>
      <c r="S497" s="61"/>
      <c r="T497" s="61"/>
      <c r="U497" s="61"/>
      <c r="V497" s="61"/>
      <c r="W497" s="61"/>
      <c r="X497" s="63"/>
      <c r="Y497" s="61"/>
      <c r="Z497" s="61"/>
      <c r="AA497" s="61"/>
    </row>
    <row r="498" spans="1:27" ht="27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2"/>
      <c r="N498" s="62"/>
      <c r="O498" s="61"/>
      <c r="P498" s="61"/>
      <c r="Q498" s="61"/>
      <c r="R498" s="61"/>
      <c r="S498" s="61"/>
      <c r="T498" s="61"/>
      <c r="U498" s="61"/>
      <c r="V498" s="61"/>
      <c r="W498" s="61"/>
      <c r="X498" s="63"/>
      <c r="Y498" s="61"/>
      <c r="Z498" s="61"/>
      <c r="AA498" s="61"/>
    </row>
    <row r="499" spans="1:27" ht="27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2"/>
      <c r="N499" s="62"/>
      <c r="O499" s="61"/>
      <c r="P499" s="61"/>
      <c r="Q499" s="61"/>
      <c r="R499" s="61"/>
      <c r="S499" s="61"/>
      <c r="T499" s="61"/>
      <c r="U499" s="61"/>
      <c r="V499" s="61"/>
      <c r="W499" s="61"/>
      <c r="X499" s="63"/>
      <c r="Y499" s="61"/>
      <c r="Z499" s="61"/>
      <c r="AA499" s="61"/>
    </row>
    <row r="500" spans="1:27" ht="27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2"/>
      <c r="N500" s="62"/>
      <c r="O500" s="61"/>
      <c r="P500" s="61"/>
      <c r="Q500" s="61"/>
      <c r="R500" s="61"/>
      <c r="S500" s="61"/>
      <c r="T500" s="61"/>
      <c r="U500" s="61"/>
      <c r="V500" s="61"/>
      <c r="W500" s="61"/>
      <c r="X500" s="63"/>
      <c r="Y500" s="61"/>
      <c r="Z500" s="61"/>
      <c r="AA500" s="61"/>
    </row>
    <row r="501" spans="1:27" ht="27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2"/>
      <c r="N501" s="62"/>
      <c r="O501" s="61"/>
      <c r="P501" s="61"/>
      <c r="Q501" s="61"/>
      <c r="R501" s="61"/>
      <c r="S501" s="61"/>
      <c r="T501" s="61"/>
      <c r="U501" s="61"/>
      <c r="V501" s="61"/>
      <c r="W501" s="61"/>
      <c r="X501" s="63"/>
      <c r="Y501" s="61"/>
      <c r="Z501" s="61"/>
      <c r="AA501" s="61"/>
    </row>
    <row r="502" spans="1:27" ht="27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2"/>
      <c r="N502" s="62"/>
      <c r="O502" s="61"/>
      <c r="P502" s="61"/>
      <c r="Q502" s="61"/>
      <c r="R502" s="61"/>
      <c r="S502" s="61"/>
      <c r="T502" s="61"/>
      <c r="U502" s="61"/>
      <c r="V502" s="61"/>
      <c r="W502" s="61"/>
      <c r="X502" s="63"/>
      <c r="Y502" s="61"/>
      <c r="Z502" s="61"/>
      <c r="AA502" s="61"/>
    </row>
    <row r="503" spans="1:27" ht="27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2"/>
      <c r="N503" s="62"/>
      <c r="O503" s="61"/>
      <c r="P503" s="61"/>
      <c r="Q503" s="61"/>
      <c r="R503" s="61"/>
      <c r="S503" s="61"/>
      <c r="T503" s="61"/>
      <c r="U503" s="61"/>
      <c r="V503" s="61"/>
      <c r="W503" s="61"/>
      <c r="X503" s="63"/>
      <c r="Y503" s="61"/>
      <c r="Z503" s="61"/>
      <c r="AA503" s="61"/>
    </row>
    <row r="504" spans="1:27" ht="27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2"/>
      <c r="N504" s="62"/>
      <c r="O504" s="61"/>
      <c r="P504" s="61"/>
      <c r="Q504" s="61"/>
      <c r="R504" s="61"/>
      <c r="S504" s="61"/>
      <c r="T504" s="61"/>
      <c r="U504" s="61"/>
      <c r="V504" s="61"/>
      <c r="W504" s="61"/>
      <c r="X504" s="63"/>
      <c r="Y504" s="61"/>
      <c r="Z504" s="61"/>
      <c r="AA504" s="61"/>
    </row>
    <row r="505" spans="1:27" ht="27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2"/>
      <c r="N505" s="62"/>
      <c r="O505" s="61"/>
      <c r="P505" s="61"/>
      <c r="Q505" s="61"/>
      <c r="R505" s="61"/>
      <c r="S505" s="61"/>
      <c r="T505" s="61"/>
      <c r="U505" s="61"/>
      <c r="V505" s="61"/>
      <c r="W505" s="61"/>
      <c r="X505" s="63"/>
      <c r="Y505" s="61"/>
      <c r="Z505" s="61"/>
      <c r="AA505" s="61"/>
    </row>
    <row r="506" spans="1:27" ht="27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2"/>
      <c r="N506" s="62"/>
      <c r="O506" s="61"/>
      <c r="P506" s="61"/>
      <c r="Q506" s="61"/>
      <c r="R506" s="61"/>
      <c r="S506" s="61"/>
      <c r="T506" s="61"/>
      <c r="U506" s="61"/>
      <c r="V506" s="61"/>
      <c r="W506" s="61"/>
      <c r="X506" s="63"/>
      <c r="Y506" s="61"/>
      <c r="Z506" s="61"/>
      <c r="AA506" s="61"/>
    </row>
    <row r="507" spans="1:27" ht="27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2"/>
      <c r="N507" s="62"/>
      <c r="O507" s="61"/>
      <c r="P507" s="61"/>
      <c r="Q507" s="61"/>
      <c r="R507" s="61"/>
      <c r="S507" s="61"/>
      <c r="T507" s="61"/>
      <c r="U507" s="61"/>
      <c r="V507" s="61"/>
      <c r="W507" s="61"/>
      <c r="X507" s="63"/>
      <c r="Y507" s="61"/>
      <c r="Z507" s="61"/>
      <c r="AA507" s="61"/>
    </row>
    <row r="508" spans="1:27" ht="27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2"/>
      <c r="N508" s="62"/>
      <c r="O508" s="61"/>
      <c r="P508" s="61"/>
      <c r="Q508" s="61"/>
      <c r="R508" s="61"/>
      <c r="S508" s="61"/>
      <c r="T508" s="61"/>
      <c r="U508" s="61"/>
      <c r="V508" s="61"/>
      <c r="W508" s="61"/>
      <c r="X508" s="63"/>
      <c r="Y508" s="61"/>
      <c r="Z508" s="61"/>
      <c r="AA508" s="61"/>
    </row>
    <row r="509" spans="1:27" ht="27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2"/>
      <c r="N509" s="62"/>
      <c r="O509" s="61"/>
      <c r="P509" s="61"/>
      <c r="Q509" s="61"/>
      <c r="R509" s="61"/>
      <c r="S509" s="61"/>
      <c r="T509" s="61"/>
      <c r="U509" s="61"/>
      <c r="V509" s="61"/>
      <c r="W509" s="61"/>
      <c r="X509" s="63"/>
      <c r="Y509" s="61"/>
      <c r="Z509" s="61"/>
      <c r="AA509" s="61"/>
    </row>
    <row r="510" spans="1:27" ht="27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2"/>
      <c r="N510" s="62"/>
      <c r="O510" s="61"/>
      <c r="P510" s="61"/>
      <c r="Q510" s="61"/>
      <c r="R510" s="61"/>
      <c r="S510" s="61"/>
      <c r="T510" s="61"/>
      <c r="U510" s="61"/>
      <c r="V510" s="61"/>
      <c r="W510" s="61"/>
      <c r="X510" s="63"/>
      <c r="Y510" s="61"/>
      <c r="Z510" s="61"/>
      <c r="AA510" s="61"/>
    </row>
    <row r="511" spans="1:27" ht="27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2"/>
      <c r="N511" s="62"/>
      <c r="O511" s="61"/>
      <c r="P511" s="61"/>
      <c r="Q511" s="61"/>
      <c r="R511" s="61"/>
      <c r="S511" s="61"/>
      <c r="T511" s="61"/>
      <c r="U511" s="61"/>
      <c r="V511" s="61"/>
      <c r="W511" s="61"/>
      <c r="X511" s="63"/>
      <c r="Y511" s="61"/>
      <c r="Z511" s="61"/>
      <c r="AA511" s="61"/>
    </row>
    <row r="512" spans="1:27" ht="27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2"/>
      <c r="N512" s="62"/>
      <c r="O512" s="61"/>
      <c r="P512" s="61"/>
      <c r="Q512" s="61"/>
      <c r="R512" s="61"/>
      <c r="S512" s="61"/>
      <c r="T512" s="61"/>
      <c r="U512" s="61"/>
      <c r="V512" s="61"/>
      <c r="W512" s="61"/>
      <c r="X512" s="63"/>
      <c r="Y512" s="61"/>
      <c r="Z512" s="61"/>
      <c r="AA512" s="61"/>
    </row>
    <row r="513" spans="1:27" ht="27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2"/>
      <c r="N513" s="62"/>
      <c r="O513" s="61"/>
      <c r="P513" s="61"/>
      <c r="Q513" s="61"/>
      <c r="R513" s="61"/>
      <c r="S513" s="61"/>
      <c r="T513" s="61"/>
      <c r="U513" s="61"/>
      <c r="V513" s="61"/>
      <c r="W513" s="61"/>
      <c r="X513" s="63"/>
      <c r="Y513" s="61"/>
      <c r="Z513" s="61"/>
      <c r="AA513" s="61"/>
    </row>
    <row r="514" spans="1:27" ht="27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2"/>
      <c r="N514" s="62"/>
      <c r="O514" s="61"/>
      <c r="P514" s="61"/>
      <c r="Q514" s="61"/>
      <c r="R514" s="61"/>
      <c r="S514" s="61"/>
      <c r="T514" s="61"/>
      <c r="U514" s="61"/>
      <c r="V514" s="61"/>
      <c r="W514" s="61"/>
      <c r="X514" s="63"/>
      <c r="Y514" s="61"/>
      <c r="Z514" s="61"/>
      <c r="AA514" s="61"/>
    </row>
    <row r="515" spans="1:27" ht="27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2"/>
      <c r="N515" s="62"/>
      <c r="O515" s="61"/>
      <c r="P515" s="61"/>
      <c r="Q515" s="61"/>
      <c r="R515" s="61"/>
      <c r="S515" s="61"/>
      <c r="T515" s="61"/>
      <c r="U515" s="61"/>
      <c r="V515" s="61"/>
      <c r="W515" s="61"/>
      <c r="X515" s="63"/>
      <c r="Y515" s="61"/>
      <c r="Z515" s="61"/>
      <c r="AA515" s="61"/>
    </row>
    <row r="516" spans="1:27" ht="27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2"/>
      <c r="N516" s="62"/>
      <c r="O516" s="61"/>
      <c r="P516" s="61"/>
      <c r="Q516" s="61"/>
      <c r="R516" s="61"/>
      <c r="S516" s="61"/>
      <c r="T516" s="61"/>
      <c r="U516" s="61"/>
      <c r="V516" s="61"/>
      <c r="W516" s="61"/>
      <c r="X516" s="63"/>
      <c r="Y516" s="61"/>
      <c r="Z516" s="61"/>
      <c r="AA516" s="61"/>
    </row>
    <row r="517" spans="1:27" ht="27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2"/>
      <c r="N517" s="62"/>
      <c r="O517" s="61"/>
      <c r="P517" s="61"/>
      <c r="Q517" s="61"/>
      <c r="R517" s="61"/>
      <c r="S517" s="61"/>
      <c r="T517" s="61"/>
      <c r="U517" s="61"/>
      <c r="V517" s="61"/>
      <c r="W517" s="61"/>
      <c r="X517" s="63"/>
      <c r="Y517" s="61"/>
      <c r="Z517" s="61"/>
      <c r="AA517" s="61"/>
    </row>
    <row r="518" spans="1:27" ht="27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2"/>
      <c r="N518" s="62"/>
      <c r="O518" s="61"/>
      <c r="P518" s="61"/>
      <c r="Q518" s="61"/>
      <c r="R518" s="61"/>
      <c r="S518" s="61"/>
      <c r="T518" s="61"/>
      <c r="U518" s="61"/>
      <c r="V518" s="61"/>
      <c r="W518" s="61"/>
      <c r="X518" s="63"/>
      <c r="Y518" s="61"/>
      <c r="Z518" s="61"/>
      <c r="AA518" s="61"/>
    </row>
    <row r="519" spans="1:27" ht="27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2"/>
      <c r="N519" s="62"/>
      <c r="O519" s="61"/>
      <c r="P519" s="61"/>
      <c r="Q519" s="61"/>
      <c r="R519" s="61"/>
      <c r="S519" s="61"/>
      <c r="T519" s="61"/>
      <c r="U519" s="61"/>
      <c r="V519" s="61"/>
      <c r="W519" s="61"/>
      <c r="X519" s="63"/>
      <c r="Y519" s="61"/>
      <c r="Z519" s="61"/>
      <c r="AA519" s="61"/>
    </row>
    <row r="520" spans="1:27" ht="27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2"/>
      <c r="N520" s="62"/>
      <c r="O520" s="61"/>
      <c r="P520" s="61"/>
      <c r="Q520" s="61"/>
      <c r="R520" s="61"/>
      <c r="S520" s="61"/>
      <c r="T520" s="61"/>
      <c r="U520" s="61"/>
      <c r="V520" s="61"/>
      <c r="W520" s="61"/>
      <c r="X520" s="63"/>
      <c r="Y520" s="61"/>
      <c r="Z520" s="61"/>
      <c r="AA520" s="61"/>
    </row>
    <row r="521" spans="1:27" ht="27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2"/>
      <c r="N521" s="62"/>
      <c r="O521" s="61"/>
      <c r="P521" s="61"/>
      <c r="Q521" s="61"/>
      <c r="R521" s="61"/>
      <c r="S521" s="61"/>
      <c r="T521" s="61"/>
      <c r="U521" s="61"/>
      <c r="V521" s="61"/>
      <c r="W521" s="61"/>
      <c r="X521" s="63"/>
      <c r="Y521" s="61"/>
      <c r="Z521" s="61"/>
      <c r="AA521" s="61"/>
    </row>
    <row r="522" spans="1:27" ht="27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2"/>
      <c r="N522" s="62"/>
      <c r="O522" s="61"/>
      <c r="P522" s="61"/>
      <c r="Q522" s="61"/>
      <c r="R522" s="61"/>
      <c r="S522" s="61"/>
      <c r="T522" s="61"/>
      <c r="U522" s="61"/>
      <c r="V522" s="61"/>
      <c r="W522" s="61"/>
      <c r="X522" s="63"/>
      <c r="Y522" s="61"/>
      <c r="Z522" s="61"/>
      <c r="AA522" s="61"/>
    </row>
    <row r="523" spans="1:27" ht="27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2"/>
      <c r="N523" s="62"/>
      <c r="O523" s="61"/>
      <c r="P523" s="61"/>
      <c r="Q523" s="61"/>
      <c r="R523" s="61"/>
      <c r="S523" s="61"/>
      <c r="T523" s="61"/>
      <c r="U523" s="61"/>
      <c r="V523" s="61"/>
      <c r="W523" s="61"/>
      <c r="X523" s="63"/>
      <c r="Y523" s="61"/>
      <c r="Z523" s="61"/>
      <c r="AA523" s="61"/>
    </row>
    <row r="524" spans="1:27" ht="27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2"/>
      <c r="N524" s="62"/>
      <c r="O524" s="61"/>
      <c r="P524" s="61"/>
      <c r="Q524" s="61"/>
      <c r="R524" s="61"/>
      <c r="S524" s="61"/>
      <c r="T524" s="61"/>
      <c r="U524" s="61"/>
      <c r="V524" s="61"/>
      <c r="W524" s="61"/>
      <c r="X524" s="63"/>
      <c r="Y524" s="61"/>
      <c r="Z524" s="61"/>
      <c r="AA524" s="61"/>
    </row>
    <row r="525" spans="1:27" ht="27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2"/>
      <c r="N525" s="62"/>
      <c r="O525" s="61"/>
      <c r="P525" s="61"/>
      <c r="Q525" s="61"/>
      <c r="R525" s="61"/>
      <c r="S525" s="61"/>
      <c r="T525" s="61"/>
      <c r="U525" s="61"/>
      <c r="V525" s="61"/>
      <c r="W525" s="61"/>
      <c r="X525" s="63"/>
      <c r="Y525" s="61"/>
      <c r="Z525" s="61"/>
      <c r="AA525" s="61"/>
    </row>
    <row r="526" spans="1:27" ht="27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2"/>
      <c r="N526" s="62"/>
      <c r="O526" s="61"/>
      <c r="P526" s="61"/>
      <c r="Q526" s="61"/>
      <c r="R526" s="61"/>
      <c r="S526" s="61"/>
      <c r="T526" s="61"/>
      <c r="U526" s="61"/>
      <c r="V526" s="61"/>
      <c r="W526" s="61"/>
      <c r="X526" s="63"/>
      <c r="Y526" s="61"/>
      <c r="Z526" s="61"/>
      <c r="AA526" s="61"/>
    </row>
    <row r="527" spans="1:27" ht="27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2"/>
      <c r="N527" s="62"/>
      <c r="O527" s="61"/>
      <c r="P527" s="61"/>
      <c r="Q527" s="61"/>
      <c r="R527" s="61"/>
      <c r="S527" s="61"/>
      <c r="T527" s="61"/>
      <c r="U527" s="61"/>
      <c r="V527" s="61"/>
      <c r="W527" s="61"/>
      <c r="X527" s="63"/>
      <c r="Y527" s="61"/>
      <c r="Z527" s="61"/>
      <c r="AA527" s="61"/>
    </row>
    <row r="528" spans="1:27" ht="27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2"/>
      <c r="N528" s="62"/>
      <c r="O528" s="61"/>
      <c r="P528" s="61"/>
      <c r="Q528" s="61"/>
      <c r="R528" s="61"/>
      <c r="S528" s="61"/>
      <c r="T528" s="61"/>
      <c r="U528" s="61"/>
      <c r="V528" s="61"/>
      <c r="W528" s="61"/>
      <c r="X528" s="63"/>
      <c r="Y528" s="61"/>
      <c r="Z528" s="61"/>
      <c r="AA528" s="61"/>
    </row>
    <row r="529" spans="1:27" ht="27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2"/>
      <c r="N529" s="62"/>
      <c r="O529" s="61"/>
      <c r="P529" s="61"/>
      <c r="Q529" s="61"/>
      <c r="R529" s="61"/>
      <c r="S529" s="61"/>
      <c r="T529" s="61"/>
      <c r="U529" s="61"/>
      <c r="V529" s="61"/>
      <c r="W529" s="61"/>
      <c r="X529" s="63"/>
      <c r="Y529" s="61"/>
      <c r="Z529" s="61"/>
      <c r="AA529" s="61"/>
    </row>
    <row r="530" spans="1:27" ht="27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2"/>
      <c r="N530" s="62"/>
      <c r="O530" s="61"/>
      <c r="P530" s="61"/>
      <c r="Q530" s="61"/>
      <c r="R530" s="61"/>
      <c r="S530" s="61"/>
      <c r="T530" s="61"/>
      <c r="U530" s="61"/>
      <c r="V530" s="61"/>
      <c r="W530" s="61"/>
      <c r="X530" s="63"/>
      <c r="Y530" s="61"/>
      <c r="Z530" s="61"/>
      <c r="AA530" s="61"/>
    </row>
    <row r="531" spans="1:27" ht="27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2"/>
      <c r="N531" s="62"/>
      <c r="O531" s="61"/>
      <c r="P531" s="61"/>
      <c r="Q531" s="61"/>
      <c r="R531" s="61"/>
      <c r="S531" s="61"/>
      <c r="T531" s="61"/>
      <c r="U531" s="61"/>
      <c r="V531" s="61"/>
      <c r="W531" s="61"/>
      <c r="X531" s="63"/>
      <c r="Y531" s="61"/>
      <c r="Z531" s="61"/>
      <c r="AA531" s="61"/>
    </row>
    <row r="532" spans="1:27" ht="27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2"/>
      <c r="N532" s="62"/>
      <c r="O532" s="61"/>
      <c r="P532" s="61"/>
      <c r="Q532" s="61"/>
      <c r="R532" s="61"/>
      <c r="S532" s="61"/>
      <c r="T532" s="61"/>
      <c r="U532" s="61"/>
      <c r="V532" s="61"/>
      <c r="W532" s="61"/>
      <c r="X532" s="63"/>
      <c r="Y532" s="61"/>
      <c r="Z532" s="61"/>
      <c r="AA532" s="61"/>
    </row>
    <row r="533" spans="1:27" ht="27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2"/>
      <c r="N533" s="62"/>
      <c r="O533" s="61"/>
      <c r="P533" s="61"/>
      <c r="Q533" s="61"/>
      <c r="R533" s="61"/>
      <c r="S533" s="61"/>
      <c r="T533" s="61"/>
      <c r="U533" s="61"/>
      <c r="V533" s="61"/>
      <c r="W533" s="61"/>
      <c r="X533" s="63"/>
      <c r="Y533" s="61"/>
      <c r="Z533" s="61"/>
      <c r="AA533" s="61"/>
    </row>
    <row r="534" spans="1:27" ht="27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2"/>
      <c r="N534" s="62"/>
      <c r="O534" s="61"/>
      <c r="P534" s="61"/>
      <c r="Q534" s="61"/>
      <c r="R534" s="61"/>
      <c r="S534" s="61"/>
      <c r="T534" s="61"/>
      <c r="U534" s="61"/>
      <c r="V534" s="61"/>
      <c r="W534" s="61"/>
      <c r="X534" s="63"/>
      <c r="Y534" s="61"/>
      <c r="Z534" s="61"/>
      <c r="AA534" s="61"/>
    </row>
    <row r="535" spans="1:27" ht="27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2"/>
      <c r="N535" s="62"/>
      <c r="O535" s="61"/>
      <c r="P535" s="61"/>
      <c r="Q535" s="61"/>
      <c r="R535" s="61"/>
      <c r="S535" s="61"/>
      <c r="T535" s="61"/>
      <c r="U535" s="61"/>
      <c r="V535" s="61"/>
      <c r="W535" s="61"/>
      <c r="X535" s="63"/>
      <c r="Y535" s="61"/>
      <c r="Z535" s="61"/>
      <c r="AA535" s="61"/>
    </row>
    <row r="536" spans="1:27" ht="27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2"/>
      <c r="N536" s="62"/>
      <c r="O536" s="61"/>
      <c r="P536" s="61"/>
      <c r="Q536" s="61"/>
      <c r="R536" s="61"/>
      <c r="S536" s="61"/>
      <c r="T536" s="61"/>
      <c r="U536" s="61"/>
      <c r="V536" s="61"/>
      <c r="W536" s="61"/>
      <c r="X536" s="63"/>
      <c r="Y536" s="61"/>
      <c r="Z536" s="61"/>
      <c r="AA536" s="61"/>
    </row>
    <row r="537" spans="1:27" ht="27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2"/>
      <c r="N537" s="62"/>
      <c r="O537" s="61"/>
      <c r="P537" s="61"/>
      <c r="Q537" s="61"/>
      <c r="R537" s="61"/>
      <c r="S537" s="61"/>
      <c r="T537" s="61"/>
      <c r="U537" s="61"/>
      <c r="V537" s="61"/>
      <c r="W537" s="61"/>
      <c r="X537" s="63"/>
      <c r="Y537" s="61"/>
      <c r="Z537" s="61"/>
      <c r="AA537" s="61"/>
    </row>
    <row r="538" spans="1:27" ht="27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2"/>
      <c r="N538" s="62"/>
      <c r="O538" s="61"/>
      <c r="P538" s="61"/>
      <c r="Q538" s="61"/>
      <c r="R538" s="61"/>
      <c r="S538" s="61"/>
      <c r="T538" s="61"/>
      <c r="U538" s="61"/>
      <c r="V538" s="61"/>
      <c r="W538" s="61"/>
      <c r="X538" s="63"/>
      <c r="Y538" s="61"/>
      <c r="Z538" s="61"/>
      <c r="AA538" s="61"/>
    </row>
    <row r="539" spans="1:27" ht="27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2"/>
      <c r="N539" s="62"/>
      <c r="O539" s="61"/>
      <c r="P539" s="61"/>
      <c r="Q539" s="61"/>
      <c r="R539" s="61"/>
      <c r="S539" s="61"/>
      <c r="T539" s="61"/>
      <c r="U539" s="61"/>
      <c r="V539" s="61"/>
      <c r="W539" s="61"/>
      <c r="X539" s="63"/>
      <c r="Y539" s="61"/>
      <c r="Z539" s="61"/>
      <c r="AA539" s="61"/>
    </row>
    <row r="540" spans="1:27" ht="27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2"/>
      <c r="N540" s="62"/>
      <c r="O540" s="61"/>
      <c r="P540" s="61"/>
      <c r="Q540" s="61"/>
      <c r="R540" s="61"/>
      <c r="S540" s="61"/>
      <c r="T540" s="61"/>
      <c r="U540" s="61"/>
      <c r="V540" s="61"/>
      <c r="W540" s="61"/>
      <c r="X540" s="63"/>
      <c r="Y540" s="61"/>
      <c r="Z540" s="61"/>
      <c r="AA540" s="61"/>
    </row>
    <row r="541" spans="1:27" ht="27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2"/>
      <c r="N541" s="62"/>
      <c r="O541" s="61"/>
      <c r="P541" s="61"/>
      <c r="Q541" s="61"/>
      <c r="R541" s="61"/>
      <c r="S541" s="61"/>
      <c r="T541" s="61"/>
      <c r="U541" s="61"/>
      <c r="V541" s="61"/>
      <c r="W541" s="61"/>
      <c r="X541" s="63"/>
      <c r="Y541" s="61"/>
      <c r="Z541" s="61"/>
      <c r="AA541" s="61"/>
    </row>
    <row r="542" spans="1:27" ht="27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2"/>
      <c r="N542" s="62"/>
      <c r="O542" s="61"/>
      <c r="P542" s="61"/>
      <c r="Q542" s="61"/>
      <c r="R542" s="61"/>
      <c r="S542" s="61"/>
      <c r="T542" s="61"/>
      <c r="U542" s="61"/>
      <c r="V542" s="61"/>
      <c r="W542" s="61"/>
      <c r="X542" s="63"/>
      <c r="Y542" s="61"/>
      <c r="Z542" s="61"/>
      <c r="AA542" s="61"/>
    </row>
    <row r="543" spans="1:27" ht="27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2"/>
      <c r="N543" s="62"/>
      <c r="O543" s="61"/>
      <c r="P543" s="61"/>
      <c r="Q543" s="61"/>
      <c r="R543" s="61"/>
      <c r="S543" s="61"/>
      <c r="T543" s="61"/>
      <c r="U543" s="61"/>
      <c r="V543" s="61"/>
      <c r="W543" s="61"/>
      <c r="X543" s="63"/>
      <c r="Y543" s="61"/>
      <c r="Z543" s="61"/>
      <c r="AA543" s="61"/>
    </row>
    <row r="544" spans="1:27" ht="27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2"/>
      <c r="N544" s="62"/>
      <c r="O544" s="61"/>
      <c r="P544" s="61"/>
      <c r="Q544" s="61"/>
      <c r="R544" s="61"/>
      <c r="S544" s="61"/>
      <c r="T544" s="61"/>
      <c r="U544" s="61"/>
      <c r="V544" s="61"/>
      <c r="W544" s="61"/>
      <c r="X544" s="63"/>
      <c r="Y544" s="61"/>
      <c r="Z544" s="61"/>
      <c r="AA544" s="61"/>
    </row>
    <row r="545" spans="1:27" ht="27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2"/>
      <c r="N545" s="62"/>
      <c r="O545" s="61"/>
      <c r="P545" s="61"/>
      <c r="Q545" s="61"/>
      <c r="R545" s="61"/>
      <c r="S545" s="61"/>
      <c r="T545" s="61"/>
      <c r="U545" s="61"/>
      <c r="V545" s="61"/>
      <c r="W545" s="61"/>
      <c r="X545" s="63"/>
      <c r="Y545" s="61"/>
      <c r="Z545" s="61"/>
      <c r="AA545" s="61"/>
    </row>
    <row r="546" spans="1:27" ht="27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2"/>
      <c r="N546" s="62"/>
      <c r="O546" s="61"/>
      <c r="P546" s="61"/>
      <c r="Q546" s="61"/>
      <c r="R546" s="61"/>
      <c r="S546" s="61"/>
      <c r="T546" s="61"/>
      <c r="U546" s="61"/>
      <c r="V546" s="61"/>
      <c r="W546" s="61"/>
      <c r="X546" s="63"/>
      <c r="Y546" s="61"/>
      <c r="Z546" s="61"/>
      <c r="AA546" s="61"/>
    </row>
    <row r="547" spans="1:27" ht="27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2"/>
      <c r="N547" s="62"/>
      <c r="O547" s="61"/>
      <c r="P547" s="61"/>
      <c r="Q547" s="61"/>
      <c r="R547" s="61"/>
      <c r="S547" s="61"/>
      <c r="T547" s="61"/>
      <c r="U547" s="61"/>
      <c r="V547" s="61"/>
      <c r="W547" s="61"/>
      <c r="X547" s="63"/>
      <c r="Y547" s="61"/>
      <c r="Z547" s="61"/>
      <c r="AA547" s="61"/>
    </row>
    <row r="548" spans="1:27" ht="27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2"/>
      <c r="N548" s="62"/>
      <c r="O548" s="61"/>
      <c r="P548" s="61"/>
      <c r="Q548" s="61"/>
      <c r="R548" s="61"/>
      <c r="S548" s="61"/>
      <c r="T548" s="61"/>
      <c r="U548" s="61"/>
      <c r="V548" s="61"/>
      <c r="W548" s="61"/>
      <c r="X548" s="63"/>
      <c r="Y548" s="61"/>
      <c r="Z548" s="61"/>
      <c r="AA548" s="61"/>
    </row>
    <row r="549" spans="1:27" ht="27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2"/>
      <c r="N549" s="62"/>
      <c r="O549" s="61"/>
      <c r="P549" s="61"/>
      <c r="Q549" s="61"/>
      <c r="R549" s="61"/>
      <c r="S549" s="61"/>
      <c r="T549" s="61"/>
      <c r="U549" s="61"/>
      <c r="V549" s="61"/>
      <c r="W549" s="61"/>
      <c r="X549" s="63"/>
      <c r="Y549" s="61"/>
      <c r="Z549" s="61"/>
      <c r="AA549" s="61"/>
    </row>
    <row r="550" spans="1:27" ht="27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2"/>
      <c r="N550" s="62"/>
      <c r="O550" s="61"/>
      <c r="P550" s="61"/>
      <c r="Q550" s="61"/>
      <c r="R550" s="61"/>
      <c r="S550" s="61"/>
      <c r="T550" s="61"/>
      <c r="U550" s="61"/>
      <c r="V550" s="61"/>
      <c r="W550" s="61"/>
      <c r="X550" s="63"/>
      <c r="Y550" s="61"/>
      <c r="Z550" s="61"/>
      <c r="AA550" s="61"/>
    </row>
    <row r="551" spans="1:27" ht="27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2"/>
      <c r="N551" s="62"/>
      <c r="O551" s="61"/>
      <c r="P551" s="61"/>
      <c r="Q551" s="61"/>
      <c r="R551" s="61"/>
      <c r="S551" s="61"/>
      <c r="T551" s="61"/>
      <c r="U551" s="61"/>
      <c r="V551" s="61"/>
      <c r="W551" s="61"/>
      <c r="X551" s="63"/>
      <c r="Y551" s="61"/>
      <c r="Z551" s="61"/>
      <c r="AA551" s="61"/>
    </row>
    <row r="552" spans="1:27" ht="27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2"/>
      <c r="N552" s="62"/>
      <c r="O552" s="61"/>
      <c r="P552" s="61"/>
      <c r="Q552" s="61"/>
      <c r="R552" s="61"/>
      <c r="S552" s="61"/>
      <c r="T552" s="61"/>
      <c r="U552" s="61"/>
      <c r="V552" s="61"/>
      <c r="W552" s="61"/>
      <c r="X552" s="63"/>
      <c r="Y552" s="61"/>
      <c r="Z552" s="61"/>
      <c r="AA552" s="61"/>
    </row>
    <row r="553" spans="1:27" ht="27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2"/>
      <c r="N553" s="62"/>
      <c r="O553" s="61"/>
      <c r="P553" s="61"/>
      <c r="Q553" s="61"/>
      <c r="R553" s="61"/>
      <c r="S553" s="61"/>
      <c r="T553" s="61"/>
      <c r="U553" s="61"/>
      <c r="V553" s="61"/>
      <c r="W553" s="61"/>
      <c r="X553" s="63"/>
      <c r="Y553" s="61"/>
      <c r="Z553" s="61"/>
      <c r="AA553" s="61"/>
    </row>
    <row r="554" spans="1:27" ht="27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2"/>
      <c r="N554" s="62"/>
      <c r="O554" s="61"/>
      <c r="P554" s="61"/>
      <c r="Q554" s="61"/>
      <c r="R554" s="61"/>
      <c r="S554" s="61"/>
      <c r="T554" s="61"/>
      <c r="U554" s="61"/>
      <c r="V554" s="61"/>
      <c r="W554" s="61"/>
      <c r="X554" s="63"/>
      <c r="Y554" s="61"/>
      <c r="Z554" s="61"/>
      <c r="AA554" s="61"/>
    </row>
    <row r="555" spans="1:27" ht="27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2"/>
      <c r="N555" s="62"/>
      <c r="O555" s="61"/>
      <c r="P555" s="61"/>
      <c r="Q555" s="61"/>
      <c r="R555" s="61"/>
      <c r="S555" s="61"/>
      <c r="T555" s="61"/>
      <c r="U555" s="61"/>
      <c r="V555" s="61"/>
      <c r="W555" s="61"/>
      <c r="X555" s="63"/>
      <c r="Y555" s="61"/>
      <c r="Z555" s="61"/>
      <c r="AA555" s="61"/>
    </row>
    <row r="556" spans="1:27" ht="27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2"/>
      <c r="N556" s="62"/>
      <c r="O556" s="61"/>
      <c r="P556" s="61"/>
      <c r="Q556" s="61"/>
      <c r="R556" s="61"/>
      <c r="S556" s="61"/>
      <c r="T556" s="61"/>
      <c r="U556" s="61"/>
      <c r="V556" s="61"/>
      <c r="W556" s="61"/>
      <c r="X556" s="63"/>
      <c r="Y556" s="61"/>
      <c r="Z556" s="61"/>
      <c r="AA556" s="61"/>
    </row>
    <row r="557" spans="1:27" ht="27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2"/>
      <c r="N557" s="62"/>
      <c r="O557" s="61"/>
      <c r="P557" s="61"/>
      <c r="Q557" s="61"/>
      <c r="R557" s="61"/>
      <c r="S557" s="61"/>
      <c r="T557" s="61"/>
      <c r="U557" s="61"/>
      <c r="V557" s="61"/>
      <c r="W557" s="61"/>
      <c r="X557" s="63"/>
      <c r="Y557" s="61"/>
      <c r="Z557" s="61"/>
      <c r="AA557" s="61"/>
    </row>
    <row r="558" spans="1:27" ht="27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2"/>
      <c r="N558" s="62"/>
      <c r="O558" s="61"/>
      <c r="P558" s="61"/>
      <c r="Q558" s="61"/>
      <c r="R558" s="61"/>
      <c r="S558" s="61"/>
      <c r="T558" s="61"/>
      <c r="U558" s="61"/>
      <c r="V558" s="61"/>
      <c r="W558" s="61"/>
      <c r="X558" s="63"/>
      <c r="Y558" s="61"/>
      <c r="Z558" s="61"/>
      <c r="AA558" s="61"/>
    </row>
    <row r="559" spans="1:27" ht="27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2"/>
      <c r="N559" s="62"/>
      <c r="O559" s="61"/>
      <c r="P559" s="61"/>
      <c r="Q559" s="61"/>
      <c r="R559" s="61"/>
      <c r="S559" s="61"/>
      <c r="T559" s="61"/>
      <c r="U559" s="61"/>
      <c r="V559" s="61"/>
      <c r="W559" s="61"/>
      <c r="X559" s="63"/>
      <c r="Y559" s="61"/>
      <c r="Z559" s="61"/>
      <c r="AA559" s="61"/>
    </row>
    <row r="560" spans="1:27" ht="27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2"/>
      <c r="N560" s="62"/>
      <c r="O560" s="61"/>
      <c r="P560" s="61"/>
      <c r="Q560" s="61"/>
      <c r="R560" s="61"/>
      <c r="S560" s="61"/>
      <c r="T560" s="61"/>
      <c r="U560" s="61"/>
      <c r="V560" s="61"/>
      <c r="W560" s="61"/>
      <c r="X560" s="63"/>
      <c r="Y560" s="61"/>
      <c r="Z560" s="61"/>
      <c r="AA560" s="61"/>
    </row>
    <row r="561" spans="1:27" ht="27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2"/>
      <c r="N561" s="62"/>
      <c r="O561" s="61"/>
      <c r="P561" s="61"/>
      <c r="Q561" s="61"/>
      <c r="R561" s="61"/>
      <c r="S561" s="61"/>
      <c r="T561" s="61"/>
      <c r="U561" s="61"/>
      <c r="V561" s="61"/>
      <c r="W561" s="61"/>
      <c r="X561" s="63"/>
      <c r="Y561" s="61"/>
      <c r="Z561" s="61"/>
      <c r="AA561" s="61"/>
    </row>
    <row r="562" spans="1:27" ht="27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2"/>
      <c r="N562" s="62"/>
      <c r="O562" s="61"/>
      <c r="P562" s="61"/>
      <c r="Q562" s="61"/>
      <c r="R562" s="61"/>
      <c r="S562" s="61"/>
      <c r="T562" s="61"/>
      <c r="U562" s="61"/>
      <c r="V562" s="61"/>
      <c r="W562" s="61"/>
      <c r="X562" s="63"/>
      <c r="Y562" s="61"/>
      <c r="Z562" s="61"/>
      <c r="AA562" s="61"/>
    </row>
    <row r="563" spans="1:27" ht="27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2"/>
      <c r="N563" s="62"/>
      <c r="O563" s="61"/>
      <c r="P563" s="61"/>
      <c r="Q563" s="61"/>
      <c r="R563" s="61"/>
      <c r="S563" s="61"/>
      <c r="T563" s="61"/>
      <c r="U563" s="61"/>
      <c r="V563" s="61"/>
      <c r="W563" s="61"/>
      <c r="X563" s="63"/>
      <c r="Y563" s="61"/>
      <c r="Z563" s="61"/>
      <c r="AA563" s="61"/>
    </row>
    <row r="564" spans="1:27" ht="27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2"/>
      <c r="N564" s="62"/>
      <c r="O564" s="61"/>
      <c r="P564" s="61"/>
      <c r="Q564" s="61"/>
      <c r="R564" s="61"/>
      <c r="S564" s="61"/>
      <c r="T564" s="61"/>
      <c r="U564" s="61"/>
      <c r="V564" s="61"/>
      <c r="W564" s="61"/>
      <c r="X564" s="63"/>
      <c r="Y564" s="61"/>
      <c r="Z564" s="61"/>
      <c r="AA564" s="61"/>
    </row>
    <row r="565" spans="1:27" ht="27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2"/>
      <c r="N565" s="62"/>
      <c r="O565" s="61"/>
      <c r="P565" s="61"/>
      <c r="Q565" s="61"/>
      <c r="R565" s="61"/>
      <c r="S565" s="61"/>
      <c r="T565" s="61"/>
      <c r="U565" s="61"/>
      <c r="V565" s="61"/>
      <c r="W565" s="61"/>
      <c r="X565" s="63"/>
      <c r="Y565" s="61"/>
      <c r="Z565" s="61"/>
      <c r="AA565" s="61"/>
    </row>
    <row r="566" spans="1:27" ht="27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2"/>
      <c r="N566" s="62"/>
      <c r="O566" s="61"/>
      <c r="P566" s="61"/>
      <c r="Q566" s="61"/>
      <c r="R566" s="61"/>
      <c r="S566" s="61"/>
      <c r="T566" s="61"/>
      <c r="U566" s="61"/>
      <c r="V566" s="61"/>
      <c r="W566" s="61"/>
      <c r="X566" s="63"/>
      <c r="Y566" s="61"/>
      <c r="Z566" s="61"/>
      <c r="AA566" s="61"/>
    </row>
    <row r="567" spans="1:27" ht="27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2"/>
      <c r="N567" s="62"/>
      <c r="O567" s="61"/>
      <c r="P567" s="61"/>
      <c r="Q567" s="61"/>
      <c r="R567" s="61"/>
      <c r="S567" s="61"/>
      <c r="T567" s="61"/>
      <c r="U567" s="61"/>
      <c r="V567" s="61"/>
      <c r="W567" s="61"/>
      <c r="X567" s="63"/>
      <c r="Y567" s="61"/>
      <c r="Z567" s="61"/>
      <c r="AA567" s="61"/>
    </row>
    <row r="568" spans="1:27" ht="27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2"/>
      <c r="N568" s="62"/>
      <c r="O568" s="61"/>
      <c r="P568" s="61"/>
      <c r="Q568" s="61"/>
      <c r="R568" s="61"/>
      <c r="S568" s="61"/>
      <c r="T568" s="61"/>
      <c r="U568" s="61"/>
      <c r="V568" s="61"/>
      <c r="W568" s="61"/>
      <c r="X568" s="63"/>
      <c r="Y568" s="61"/>
      <c r="Z568" s="61"/>
      <c r="AA568" s="61"/>
    </row>
    <row r="569" spans="1:27" ht="27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2"/>
      <c r="N569" s="62"/>
      <c r="O569" s="61"/>
      <c r="P569" s="61"/>
      <c r="Q569" s="61"/>
      <c r="R569" s="61"/>
      <c r="S569" s="61"/>
      <c r="T569" s="61"/>
      <c r="U569" s="61"/>
      <c r="V569" s="61"/>
      <c r="W569" s="61"/>
      <c r="X569" s="63"/>
      <c r="Y569" s="61"/>
      <c r="Z569" s="61"/>
      <c r="AA569" s="61"/>
    </row>
    <row r="570" spans="1:27" ht="27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2"/>
      <c r="N570" s="62"/>
      <c r="O570" s="61"/>
      <c r="P570" s="61"/>
      <c r="Q570" s="61"/>
      <c r="R570" s="61"/>
      <c r="S570" s="61"/>
      <c r="T570" s="61"/>
      <c r="U570" s="61"/>
      <c r="V570" s="61"/>
      <c r="W570" s="61"/>
      <c r="X570" s="63"/>
      <c r="Y570" s="61"/>
      <c r="Z570" s="61"/>
      <c r="AA570" s="61"/>
    </row>
    <row r="571" spans="1:27" ht="27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2"/>
      <c r="N571" s="62"/>
      <c r="O571" s="61"/>
      <c r="P571" s="61"/>
      <c r="Q571" s="61"/>
      <c r="R571" s="61"/>
      <c r="S571" s="61"/>
      <c r="T571" s="61"/>
      <c r="U571" s="61"/>
      <c r="V571" s="61"/>
      <c r="W571" s="61"/>
      <c r="X571" s="63"/>
      <c r="Y571" s="61"/>
      <c r="Z571" s="61"/>
      <c r="AA571" s="61"/>
    </row>
    <row r="572" spans="1:27" ht="27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2"/>
      <c r="N572" s="62"/>
      <c r="O572" s="61"/>
      <c r="P572" s="61"/>
      <c r="Q572" s="61"/>
      <c r="R572" s="61"/>
      <c r="S572" s="61"/>
      <c r="T572" s="61"/>
      <c r="U572" s="61"/>
      <c r="V572" s="61"/>
      <c r="W572" s="61"/>
      <c r="X572" s="63"/>
      <c r="Y572" s="61"/>
      <c r="Z572" s="61"/>
      <c r="AA572" s="61"/>
    </row>
    <row r="573" spans="1:27" ht="27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2"/>
      <c r="N573" s="62"/>
      <c r="O573" s="61"/>
      <c r="P573" s="61"/>
      <c r="Q573" s="61"/>
      <c r="R573" s="61"/>
      <c r="S573" s="61"/>
      <c r="T573" s="61"/>
      <c r="U573" s="61"/>
      <c r="V573" s="61"/>
      <c r="W573" s="61"/>
      <c r="X573" s="63"/>
      <c r="Y573" s="61"/>
      <c r="Z573" s="61"/>
      <c r="AA573" s="61"/>
    </row>
    <row r="574" spans="1:27" ht="27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2"/>
      <c r="N574" s="62"/>
      <c r="O574" s="61"/>
      <c r="P574" s="61"/>
      <c r="Q574" s="61"/>
      <c r="R574" s="61"/>
      <c r="S574" s="61"/>
      <c r="T574" s="61"/>
      <c r="U574" s="61"/>
      <c r="V574" s="61"/>
      <c r="W574" s="61"/>
      <c r="X574" s="63"/>
      <c r="Y574" s="61"/>
      <c r="Z574" s="61"/>
      <c r="AA574" s="61"/>
    </row>
    <row r="575" spans="1:27" ht="27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2"/>
      <c r="N575" s="62"/>
      <c r="O575" s="61"/>
      <c r="P575" s="61"/>
      <c r="Q575" s="61"/>
      <c r="R575" s="61"/>
      <c r="S575" s="61"/>
      <c r="T575" s="61"/>
      <c r="U575" s="61"/>
      <c r="V575" s="61"/>
      <c r="W575" s="61"/>
      <c r="X575" s="63"/>
      <c r="Y575" s="61"/>
      <c r="Z575" s="61"/>
      <c r="AA575" s="61"/>
    </row>
    <row r="576" spans="1:27" ht="27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2"/>
      <c r="N576" s="62"/>
      <c r="O576" s="61"/>
      <c r="P576" s="61"/>
      <c r="Q576" s="61"/>
      <c r="R576" s="61"/>
      <c r="S576" s="61"/>
      <c r="T576" s="61"/>
      <c r="U576" s="61"/>
      <c r="V576" s="61"/>
      <c r="W576" s="61"/>
      <c r="X576" s="63"/>
      <c r="Y576" s="61"/>
      <c r="Z576" s="61"/>
      <c r="AA576" s="61"/>
    </row>
    <row r="577" spans="1:27" ht="27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2"/>
      <c r="N577" s="62"/>
      <c r="O577" s="61"/>
      <c r="P577" s="61"/>
      <c r="Q577" s="61"/>
      <c r="R577" s="61"/>
      <c r="S577" s="61"/>
      <c r="T577" s="61"/>
      <c r="U577" s="61"/>
      <c r="V577" s="61"/>
      <c r="W577" s="61"/>
      <c r="X577" s="63"/>
      <c r="Y577" s="61"/>
      <c r="Z577" s="61"/>
      <c r="AA577" s="61"/>
    </row>
    <row r="578" spans="1:27" ht="27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2"/>
      <c r="N578" s="62"/>
      <c r="O578" s="61"/>
      <c r="P578" s="61"/>
      <c r="Q578" s="61"/>
      <c r="R578" s="61"/>
      <c r="S578" s="61"/>
      <c r="T578" s="61"/>
      <c r="U578" s="61"/>
      <c r="V578" s="61"/>
      <c r="W578" s="61"/>
      <c r="X578" s="63"/>
      <c r="Y578" s="61"/>
      <c r="Z578" s="61"/>
      <c r="AA578" s="61"/>
    </row>
    <row r="579" spans="1:27" ht="27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2"/>
      <c r="N579" s="62"/>
      <c r="O579" s="61"/>
      <c r="P579" s="61"/>
      <c r="Q579" s="61"/>
      <c r="R579" s="61"/>
      <c r="S579" s="61"/>
      <c r="T579" s="61"/>
      <c r="U579" s="61"/>
      <c r="V579" s="61"/>
      <c r="W579" s="61"/>
      <c r="X579" s="63"/>
      <c r="Y579" s="61"/>
      <c r="Z579" s="61"/>
      <c r="AA579" s="61"/>
    </row>
    <row r="580" spans="1:27" ht="27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2"/>
      <c r="N580" s="62"/>
      <c r="O580" s="61"/>
      <c r="P580" s="61"/>
      <c r="Q580" s="61"/>
      <c r="R580" s="61"/>
      <c r="S580" s="61"/>
      <c r="T580" s="61"/>
      <c r="U580" s="61"/>
      <c r="V580" s="61"/>
      <c r="W580" s="61"/>
      <c r="X580" s="63"/>
      <c r="Y580" s="61"/>
      <c r="Z580" s="61"/>
      <c r="AA580" s="61"/>
    </row>
    <row r="581" spans="1:27" ht="27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2"/>
      <c r="N581" s="62"/>
      <c r="O581" s="61"/>
      <c r="P581" s="61"/>
      <c r="Q581" s="61"/>
      <c r="R581" s="61"/>
      <c r="S581" s="61"/>
      <c r="T581" s="61"/>
      <c r="U581" s="61"/>
      <c r="V581" s="61"/>
      <c r="W581" s="61"/>
      <c r="X581" s="63"/>
      <c r="Y581" s="61"/>
      <c r="Z581" s="61"/>
      <c r="AA581" s="61"/>
    </row>
    <row r="582" spans="1:27" ht="27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2"/>
      <c r="N582" s="62"/>
      <c r="O582" s="61"/>
      <c r="P582" s="61"/>
      <c r="Q582" s="61"/>
      <c r="R582" s="61"/>
      <c r="S582" s="61"/>
      <c r="T582" s="61"/>
      <c r="U582" s="61"/>
      <c r="V582" s="61"/>
      <c r="W582" s="61"/>
      <c r="X582" s="63"/>
      <c r="Y582" s="61"/>
      <c r="Z582" s="61"/>
      <c r="AA582" s="61"/>
    </row>
    <row r="583" spans="1:27" ht="27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2"/>
      <c r="N583" s="62"/>
      <c r="O583" s="61"/>
      <c r="P583" s="61"/>
      <c r="Q583" s="61"/>
      <c r="R583" s="61"/>
      <c r="S583" s="61"/>
      <c r="T583" s="61"/>
      <c r="U583" s="61"/>
      <c r="V583" s="61"/>
      <c r="W583" s="61"/>
      <c r="X583" s="63"/>
      <c r="Y583" s="61"/>
      <c r="Z583" s="61"/>
      <c r="AA583" s="61"/>
    </row>
    <row r="584" spans="1:27" ht="27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2"/>
      <c r="N584" s="62"/>
      <c r="O584" s="61"/>
      <c r="P584" s="61"/>
      <c r="Q584" s="61"/>
      <c r="R584" s="61"/>
      <c r="S584" s="61"/>
      <c r="T584" s="61"/>
      <c r="U584" s="61"/>
      <c r="V584" s="61"/>
      <c r="W584" s="61"/>
      <c r="X584" s="63"/>
      <c r="Y584" s="61"/>
      <c r="Z584" s="61"/>
      <c r="AA584" s="61"/>
    </row>
    <row r="585" spans="1:27" ht="27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2"/>
      <c r="N585" s="62"/>
      <c r="O585" s="61"/>
      <c r="P585" s="61"/>
      <c r="Q585" s="61"/>
      <c r="R585" s="61"/>
      <c r="S585" s="61"/>
      <c r="T585" s="61"/>
      <c r="U585" s="61"/>
      <c r="V585" s="61"/>
      <c r="W585" s="61"/>
      <c r="X585" s="63"/>
      <c r="Y585" s="61"/>
      <c r="Z585" s="61"/>
      <c r="AA585" s="61"/>
    </row>
    <row r="586" spans="1:27" ht="27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2"/>
      <c r="N586" s="62"/>
      <c r="O586" s="61"/>
      <c r="P586" s="61"/>
      <c r="Q586" s="61"/>
      <c r="R586" s="61"/>
      <c r="S586" s="61"/>
      <c r="T586" s="61"/>
      <c r="U586" s="61"/>
      <c r="V586" s="61"/>
      <c r="W586" s="61"/>
      <c r="X586" s="63"/>
      <c r="Y586" s="61"/>
      <c r="Z586" s="61"/>
      <c r="AA586" s="61"/>
    </row>
    <row r="587" spans="1:27" ht="27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2"/>
      <c r="N587" s="62"/>
      <c r="O587" s="61"/>
      <c r="P587" s="61"/>
      <c r="Q587" s="61"/>
      <c r="R587" s="61"/>
      <c r="S587" s="61"/>
      <c r="T587" s="61"/>
      <c r="U587" s="61"/>
      <c r="V587" s="61"/>
      <c r="W587" s="61"/>
      <c r="X587" s="63"/>
      <c r="Y587" s="61"/>
      <c r="Z587" s="61"/>
      <c r="AA587" s="61"/>
    </row>
    <row r="588" spans="1:27" ht="27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2"/>
      <c r="N588" s="62"/>
      <c r="O588" s="61"/>
      <c r="P588" s="61"/>
      <c r="Q588" s="61"/>
      <c r="R588" s="61"/>
      <c r="S588" s="61"/>
      <c r="T588" s="61"/>
      <c r="U588" s="61"/>
      <c r="V588" s="61"/>
      <c r="W588" s="61"/>
      <c r="X588" s="63"/>
      <c r="Y588" s="61"/>
      <c r="Z588" s="61"/>
      <c r="AA588" s="61"/>
    </row>
    <row r="589" spans="1:27" ht="27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2"/>
      <c r="N589" s="62"/>
      <c r="O589" s="61"/>
      <c r="P589" s="61"/>
      <c r="Q589" s="61"/>
      <c r="R589" s="61"/>
      <c r="S589" s="61"/>
      <c r="T589" s="61"/>
      <c r="U589" s="61"/>
      <c r="V589" s="61"/>
      <c r="W589" s="61"/>
      <c r="X589" s="63"/>
      <c r="Y589" s="61"/>
      <c r="Z589" s="61"/>
      <c r="AA589" s="61"/>
    </row>
    <row r="590" spans="1:27" ht="27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2"/>
      <c r="N590" s="62"/>
      <c r="O590" s="61"/>
      <c r="P590" s="61"/>
      <c r="Q590" s="61"/>
      <c r="R590" s="61"/>
      <c r="S590" s="61"/>
      <c r="T590" s="61"/>
      <c r="U590" s="61"/>
      <c r="V590" s="61"/>
      <c r="W590" s="61"/>
      <c r="X590" s="63"/>
      <c r="Y590" s="61"/>
      <c r="Z590" s="61"/>
      <c r="AA590" s="61"/>
    </row>
    <row r="591" spans="1:27" ht="27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2"/>
      <c r="N591" s="62"/>
      <c r="O591" s="61"/>
      <c r="P591" s="61"/>
      <c r="Q591" s="61"/>
      <c r="R591" s="61"/>
      <c r="S591" s="61"/>
      <c r="T591" s="61"/>
      <c r="U591" s="61"/>
      <c r="V591" s="61"/>
      <c r="W591" s="61"/>
      <c r="X591" s="63"/>
      <c r="Y591" s="61"/>
      <c r="Z591" s="61"/>
      <c r="AA591" s="61"/>
    </row>
    <row r="592" spans="1:27" ht="27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2"/>
      <c r="N592" s="62"/>
      <c r="O592" s="61"/>
      <c r="P592" s="61"/>
      <c r="Q592" s="61"/>
      <c r="R592" s="61"/>
      <c r="S592" s="61"/>
      <c r="T592" s="61"/>
      <c r="U592" s="61"/>
      <c r="V592" s="61"/>
      <c r="W592" s="61"/>
      <c r="X592" s="63"/>
      <c r="Y592" s="61"/>
      <c r="Z592" s="61"/>
      <c r="AA592" s="61"/>
    </row>
    <row r="593" spans="1:27" ht="27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2"/>
      <c r="N593" s="62"/>
      <c r="O593" s="61"/>
      <c r="P593" s="61"/>
      <c r="Q593" s="61"/>
      <c r="R593" s="61"/>
      <c r="S593" s="61"/>
      <c r="T593" s="61"/>
      <c r="U593" s="61"/>
      <c r="V593" s="61"/>
      <c r="W593" s="61"/>
      <c r="X593" s="63"/>
      <c r="Y593" s="61"/>
      <c r="Z593" s="61"/>
      <c r="AA593" s="61"/>
    </row>
    <row r="594" spans="1:27" ht="27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2"/>
      <c r="N594" s="62"/>
      <c r="O594" s="61"/>
      <c r="P594" s="61"/>
      <c r="Q594" s="61"/>
      <c r="R594" s="61"/>
      <c r="S594" s="61"/>
      <c r="T594" s="61"/>
      <c r="U594" s="61"/>
      <c r="V594" s="61"/>
      <c r="W594" s="61"/>
      <c r="X594" s="63"/>
      <c r="Y594" s="61"/>
      <c r="Z594" s="61"/>
      <c r="AA594" s="61"/>
    </row>
    <row r="595" spans="1:27" ht="27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2"/>
      <c r="N595" s="62"/>
      <c r="O595" s="61"/>
      <c r="P595" s="61"/>
      <c r="Q595" s="61"/>
      <c r="R595" s="61"/>
      <c r="S595" s="61"/>
      <c r="T595" s="61"/>
      <c r="U595" s="61"/>
      <c r="V595" s="61"/>
      <c r="W595" s="61"/>
      <c r="X595" s="63"/>
      <c r="Y595" s="61"/>
      <c r="Z595" s="61"/>
      <c r="AA595" s="61"/>
    </row>
    <row r="596" spans="1:27" ht="27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2"/>
      <c r="N596" s="62"/>
      <c r="O596" s="61"/>
      <c r="P596" s="61"/>
      <c r="Q596" s="61"/>
      <c r="R596" s="61"/>
      <c r="S596" s="61"/>
      <c r="T596" s="61"/>
      <c r="U596" s="61"/>
      <c r="V596" s="61"/>
      <c r="W596" s="61"/>
      <c r="X596" s="63"/>
      <c r="Y596" s="61"/>
      <c r="Z596" s="61"/>
      <c r="AA596" s="61"/>
    </row>
    <row r="597" spans="1:27" ht="27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2"/>
      <c r="N597" s="62"/>
      <c r="O597" s="61"/>
      <c r="P597" s="61"/>
      <c r="Q597" s="61"/>
      <c r="R597" s="61"/>
      <c r="S597" s="61"/>
      <c r="T597" s="61"/>
      <c r="U597" s="61"/>
      <c r="V597" s="61"/>
      <c r="W597" s="61"/>
      <c r="X597" s="63"/>
      <c r="Y597" s="61"/>
      <c r="Z597" s="61"/>
      <c r="AA597" s="61"/>
    </row>
    <row r="598" spans="1:27" ht="27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2"/>
      <c r="N598" s="62"/>
      <c r="O598" s="61"/>
      <c r="P598" s="61"/>
      <c r="Q598" s="61"/>
      <c r="R598" s="61"/>
      <c r="S598" s="61"/>
      <c r="T598" s="61"/>
      <c r="U598" s="61"/>
      <c r="V598" s="61"/>
      <c r="W598" s="61"/>
      <c r="X598" s="63"/>
      <c r="Y598" s="61"/>
      <c r="Z598" s="61"/>
      <c r="AA598" s="61"/>
    </row>
    <row r="599" spans="1:27" ht="27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2"/>
      <c r="N599" s="62"/>
      <c r="O599" s="61"/>
      <c r="P599" s="61"/>
      <c r="Q599" s="61"/>
      <c r="R599" s="61"/>
      <c r="S599" s="61"/>
      <c r="T599" s="61"/>
      <c r="U599" s="61"/>
      <c r="V599" s="61"/>
      <c r="W599" s="61"/>
      <c r="X599" s="63"/>
      <c r="Y599" s="61"/>
      <c r="Z599" s="61"/>
      <c r="AA599" s="61"/>
    </row>
    <row r="600" spans="1:27" ht="27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2"/>
      <c r="N600" s="62"/>
      <c r="O600" s="61"/>
      <c r="P600" s="61"/>
      <c r="Q600" s="61"/>
      <c r="R600" s="61"/>
      <c r="S600" s="61"/>
      <c r="T600" s="61"/>
      <c r="U600" s="61"/>
      <c r="V600" s="61"/>
      <c r="W600" s="61"/>
      <c r="X600" s="63"/>
      <c r="Y600" s="61"/>
      <c r="Z600" s="61"/>
      <c r="AA600" s="61"/>
    </row>
    <row r="601" spans="1:27" ht="27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2"/>
      <c r="N601" s="62"/>
      <c r="O601" s="61"/>
      <c r="P601" s="61"/>
      <c r="Q601" s="61"/>
      <c r="R601" s="61"/>
      <c r="S601" s="61"/>
      <c r="T601" s="61"/>
      <c r="U601" s="61"/>
      <c r="V601" s="61"/>
      <c r="W601" s="61"/>
      <c r="X601" s="63"/>
      <c r="Y601" s="61"/>
      <c r="Z601" s="61"/>
      <c r="AA601" s="61"/>
    </row>
    <row r="602" spans="1:27" ht="27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2"/>
      <c r="N602" s="62"/>
      <c r="O602" s="61"/>
      <c r="P602" s="61"/>
      <c r="Q602" s="61"/>
      <c r="R602" s="61"/>
      <c r="S602" s="61"/>
      <c r="T602" s="61"/>
      <c r="U602" s="61"/>
      <c r="V602" s="61"/>
      <c r="W602" s="61"/>
      <c r="X602" s="63"/>
      <c r="Y602" s="61"/>
      <c r="Z602" s="61"/>
      <c r="AA602" s="61"/>
    </row>
    <row r="603" spans="1:27" ht="27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2"/>
      <c r="N603" s="62"/>
      <c r="O603" s="61"/>
      <c r="P603" s="61"/>
      <c r="Q603" s="61"/>
      <c r="R603" s="61"/>
      <c r="S603" s="61"/>
      <c r="T603" s="61"/>
      <c r="U603" s="61"/>
      <c r="V603" s="61"/>
      <c r="W603" s="61"/>
      <c r="X603" s="63"/>
      <c r="Y603" s="61"/>
      <c r="Z603" s="61"/>
      <c r="AA603" s="61"/>
    </row>
    <row r="604" spans="1:27" ht="27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2"/>
      <c r="N604" s="62"/>
      <c r="O604" s="61"/>
      <c r="P604" s="61"/>
      <c r="Q604" s="61"/>
      <c r="R604" s="61"/>
      <c r="S604" s="61"/>
      <c r="T604" s="61"/>
      <c r="U604" s="61"/>
      <c r="V604" s="61"/>
      <c r="W604" s="61"/>
      <c r="X604" s="63"/>
      <c r="Y604" s="61"/>
      <c r="Z604" s="61"/>
      <c r="AA604" s="61"/>
    </row>
    <row r="605" spans="1:27" ht="27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2"/>
      <c r="N605" s="62"/>
      <c r="O605" s="61"/>
      <c r="P605" s="61"/>
      <c r="Q605" s="61"/>
      <c r="R605" s="61"/>
      <c r="S605" s="61"/>
      <c r="T605" s="61"/>
      <c r="U605" s="61"/>
      <c r="V605" s="61"/>
      <c r="W605" s="61"/>
      <c r="X605" s="63"/>
      <c r="Y605" s="61"/>
      <c r="Z605" s="61"/>
      <c r="AA605" s="61"/>
    </row>
    <row r="606" spans="1:27" ht="27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2"/>
      <c r="N606" s="62"/>
      <c r="O606" s="61"/>
      <c r="P606" s="61"/>
      <c r="Q606" s="61"/>
      <c r="R606" s="61"/>
      <c r="S606" s="61"/>
      <c r="T606" s="61"/>
      <c r="U606" s="61"/>
      <c r="V606" s="61"/>
      <c r="W606" s="61"/>
      <c r="X606" s="63"/>
      <c r="Y606" s="61"/>
      <c r="Z606" s="61"/>
      <c r="AA606" s="61"/>
    </row>
    <row r="607" spans="1:27" ht="27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2"/>
      <c r="N607" s="62"/>
      <c r="O607" s="61"/>
      <c r="P607" s="61"/>
      <c r="Q607" s="61"/>
      <c r="R607" s="61"/>
      <c r="S607" s="61"/>
      <c r="T607" s="61"/>
      <c r="U607" s="61"/>
      <c r="V607" s="61"/>
      <c r="W607" s="61"/>
      <c r="X607" s="63"/>
      <c r="Y607" s="61"/>
      <c r="Z607" s="61"/>
      <c r="AA607" s="61"/>
    </row>
    <row r="608" spans="1:27" ht="27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2"/>
      <c r="N608" s="62"/>
      <c r="O608" s="61"/>
      <c r="P608" s="61"/>
      <c r="Q608" s="61"/>
      <c r="R608" s="61"/>
      <c r="S608" s="61"/>
      <c r="T608" s="61"/>
      <c r="U608" s="61"/>
      <c r="V608" s="61"/>
      <c r="W608" s="61"/>
      <c r="X608" s="63"/>
      <c r="Y608" s="61"/>
      <c r="Z608" s="61"/>
      <c r="AA608" s="61"/>
    </row>
    <row r="609" spans="1:27" ht="27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2"/>
      <c r="N609" s="62"/>
      <c r="O609" s="61"/>
      <c r="P609" s="61"/>
      <c r="Q609" s="61"/>
      <c r="R609" s="61"/>
      <c r="S609" s="61"/>
      <c r="T609" s="61"/>
      <c r="U609" s="61"/>
      <c r="V609" s="61"/>
      <c r="W609" s="61"/>
      <c r="X609" s="63"/>
      <c r="Y609" s="61"/>
      <c r="Z609" s="61"/>
      <c r="AA609" s="61"/>
    </row>
    <row r="610" spans="1:27" ht="27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2"/>
      <c r="N610" s="62"/>
      <c r="O610" s="61"/>
      <c r="P610" s="61"/>
      <c r="Q610" s="61"/>
      <c r="R610" s="61"/>
      <c r="S610" s="61"/>
      <c r="T610" s="61"/>
      <c r="U610" s="61"/>
      <c r="V610" s="61"/>
      <c r="W610" s="61"/>
      <c r="X610" s="63"/>
      <c r="Y610" s="61"/>
      <c r="Z610" s="61"/>
      <c r="AA610" s="61"/>
    </row>
    <row r="611" spans="1:27" ht="27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2"/>
      <c r="N611" s="62"/>
      <c r="O611" s="61"/>
      <c r="P611" s="61"/>
      <c r="Q611" s="61"/>
      <c r="R611" s="61"/>
      <c r="S611" s="61"/>
      <c r="T611" s="61"/>
      <c r="U611" s="61"/>
      <c r="V611" s="61"/>
      <c r="W611" s="61"/>
      <c r="X611" s="63"/>
      <c r="Y611" s="61"/>
      <c r="Z611" s="61"/>
      <c r="AA611" s="61"/>
    </row>
    <row r="612" spans="1:27" ht="27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2"/>
      <c r="N612" s="62"/>
      <c r="O612" s="61"/>
      <c r="P612" s="61"/>
      <c r="Q612" s="61"/>
      <c r="R612" s="61"/>
      <c r="S612" s="61"/>
      <c r="T612" s="61"/>
      <c r="U612" s="61"/>
      <c r="V612" s="61"/>
      <c r="W612" s="61"/>
      <c r="X612" s="63"/>
      <c r="Y612" s="61"/>
      <c r="Z612" s="61"/>
      <c r="AA612" s="61"/>
    </row>
    <row r="613" spans="1:27" ht="27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2"/>
      <c r="N613" s="62"/>
      <c r="O613" s="61"/>
      <c r="P613" s="61"/>
      <c r="Q613" s="61"/>
      <c r="R613" s="61"/>
      <c r="S613" s="61"/>
      <c r="T613" s="61"/>
      <c r="U613" s="61"/>
      <c r="V613" s="61"/>
      <c r="W613" s="61"/>
      <c r="X613" s="63"/>
      <c r="Y613" s="61"/>
      <c r="Z613" s="61"/>
      <c r="AA613" s="61"/>
    </row>
    <row r="614" spans="1:27" ht="27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2"/>
      <c r="N614" s="62"/>
      <c r="O614" s="61"/>
      <c r="P614" s="61"/>
      <c r="Q614" s="61"/>
      <c r="R614" s="61"/>
      <c r="S614" s="61"/>
      <c r="T614" s="61"/>
      <c r="U614" s="61"/>
      <c r="V614" s="61"/>
      <c r="W614" s="61"/>
      <c r="X614" s="63"/>
      <c r="Y614" s="61"/>
      <c r="Z614" s="61"/>
      <c r="AA614" s="61"/>
    </row>
    <row r="615" spans="1:27" ht="27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2"/>
      <c r="N615" s="62"/>
      <c r="O615" s="61"/>
      <c r="P615" s="61"/>
      <c r="Q615" s="61"/>
      <c r="R615" s="61"/>
      <c r="S615" s="61"/>
      <c r="T615" s="61"/>
      <c r="U615" s="61"/>
      <c r="V615" s="61"/>
      <c r="W615" s="61"/>
      <c r="X615" s="63"/>
      <c r="Y615" s="61"/>
      <c r="Z615" s="61"/>
      <c r="AA615" s="61"/>
    </row>
    <row r="616" spans="1:27" ht="27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2"/>
      <c r="N616" s="62"/>
      <c r="O616" s="61"/>
      <c r="P616" s="61"/>
      <c r="Q616" s="61"/>
      <c r="R616" s="61"/>
      <c r="S616" s="61"/>
      <c r="T616" s="61"/>
      <c r="U616" s="61"/>
      <c r="V616" s="61"/>
      <c r="W616" s="61"/>
      <c r="X616" s="63"/>
      <c r="Y616" s="61"/>
      <c r="Z616" s="61"/>
      <c r="AA616" s="61"/>
    </row>
    <row r="617" spans="1:27" ht="27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2"/>
      <c r="N617" s="62"/>
      <c r="O617" s="61"/>
      <c r="P617" s="61"/>
      <c r="Q617" s="61"/>
      <c r="R617" s="61"/>
      <c r="S617" s="61"/>
      <c r="T617" s="61"/>
      <c r="U617" s="61"/>
      <c r="V617" s="61"/>
      <c r="W617" s="61"/>
      <c r="X617" s="63"/>
      <c r="Y617" s="61"/>
      <c r="Z617" s="61"/>
      <c r="AA617" s="61"/>
    </row>
    <row r="618" spans="1:27" ht="27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2"/>
      <c r="N618" s="62"/>
      <c r="O618" s="61"/>
      <c r="P618" s="61"/>
      <c r="Q618" s="61"/>
      <c r="R618" s="61"/>
      <c r="S618" s="61"/>
      <c r="T618" s="61"/>
      <c r="U618" s="61"/>
      <c r="V618" s="61"/>
      <c r="W618" s="61"/>
      <c r="X618" s="63"/>
      <c r="Y618" s="61"/>
      <c r="Z618" s="61"/>
      <c r="AA618" s="61"/>
    </row>
    <row r="619" spans="1:27" ht="27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2"/>
      <c r="N619" s="62"/>
      <c r="O619" s="61"/>
      <c r="P619" s="61"/>
      <c r="Q619" s="61"/>
      <c r="R619" s="61"/>
      <c r="S619" s="61"/>
      <c r="T619" s="61"/>
      <c r="U619" s="61"/>
      <c r="V619" s="61"/>
      <c r="W619" s="61"/>
      <c r="X619" s="63"/>
      <c r="Y619" s="61"/>
      <c r="Z619" s="61"/>
      <c r="AA619" s="61"/>
    </row>
    <row r="620" spans="1:27" ht="27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2"/>
      <c r="N620" s="62"/>
      <c r="O620" s="61"/>
      <c r="P620" s="61"/>
      <c r="Q620" s="61"/>
      <c r="R620" s="61"/>
      <c r="S620" s="61"/>
      <c r="T620" s="61"/>
      <c r="U620" s="61"/>
      <c r="V620" s="61"/>
      <c r="W620" s="61"/>
      <c r="X620" s="63"/>
      <c r="Y620" s="61"/>
      <c r="Z620" s="61"/>
      <c r="AA620" s="61"/>
    </row>
    <row r="621" spans="1:27" ht="27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2"/>
      <c r="N621" s="62"/>
      <c r="O621" s="61"/>
      <c r="P621" s="61"/>
      <c r="Q621" s="61"/>
      <c r="R621" s="61"/>
      <c r="S621" s="61"/>
      <c r="T621" s="61"/>
      <c r="U621" s="61"/>
      <c r="V621" s="61"/>
      <c r="W621" s="61"/>
      <c r="X621" s="63"/>
      <c r="Y621" s="61"/>
      <c r="Z621" s="61"/>
      <c r="AA621" s="61"/>
    </row>
    <row r="622" spans="1:27" ht="27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2"/>
      <c r="N622" s="62"/>
      <c r="O622" s="61"/>
      <c r="P622" s="61"/>
      <c r="Q622" s="61"/>
      <c r="R622" s="61"/>
      <c r="S622" s="61"/>
      <c r="T622" s="61"/>
      <c r="U622" s="61"/>
      <c r="V622" s="61"/>
      <c r="W622" s="61"/>
      <c r="X622" s="63"/>
      <c r="Y622" s="61"/>
      <c r="Z622" s="61"/>
      <c r="AA622" s="61"/>
    </row>
    <row r="623" spans="1:27" ht="27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2"/>
      <c r="N623" s="62"/>
      <c r="O623" s="61"/>
      <c r="P623" s="61"/>
      <c r="Q623" s="61"/>
      <c r="R623" s="61"/>
      <c r="S623" s="61"/>
      <c r="T623" s="61"/>
      <c r="U623" s="61"/>
      <c r="V623" s="61"/>
      <c r="W623" s="61"/>
      <c r="X623" s="63"/>
      <c r="Y623" s="61"/>
      <c r="Z623" s="61"/>
      <c r="AA623" s="61"/>
    </row>
    <row r="624" spans="1:27" ht="27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2"/>
      <c r="N624" s="62"/>
      <c r="O624" s="61"/>
      <c r="P624" s="61"/>
      <c r="Q624" s="61"/>
      <c r="R624" s="61"/>
      <c r="S624" s="61"/>
      <c r="T624" s="61"/>
      <c r="U624" s="61"/>
      <c r="V624" s="61"/>
      <c r="W624" s="61"/>
      <c r="X624" s="63"/>
      <c r="Y624" s="61"/>
      <c r="Z624" s="61"/>
      <c r="AA624" s="61"/>
    </row>
    <row r="625" spans="1:27" ht="27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2"/>
      <c r="N625" s="62"/>
      <c r="O625" s="61"/>
      <c r="P625" s="61"/>
      <c r="Q625" s="61"/>
      <c r="R625" s="61"/>
      <c r="S625" s="61"/>
      <c r="T625" s="61"/>
      <c r="U625" s="61"/>
      <c r="V625" s="61"/>
      <c r="W625" s="61"/>
      <c r="X625" s="63"/>
      <c r="Y625" s="61"/>
      <c r="Z625" s="61"/>
      <c r="AA625" s="61"/>
    </row>
    <row r="626" spans="1:27" ht="27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2"/>
      <c r="N626" s="62"/>
      <c r="O626" s="61"/>
      <c r="P626" s="61"/>
      <c r="Q626" s="61"/>
      <c r="R626" s="61"/>
      <c r="S626" s="61"/>
      <c r="T626" s="61"/>
      <c r="U626" s="61"/>
      <c r="V626" s="61"/>
      <c r="W626" s="61"/>
      <c r="X626" s="63"/>
      <c r="Y626" s="61"/>
      <c r="Z626" s="61"/>
      <c r="AA626" s="61"/>
    </row>
    <row r="627" spans="1:27" ht="27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2"/>
      <c r="N627" s="62"/>
      <c r="O627" s="61"/>
      <c r="P627" s="61"/>
      <c r="Q627" s="61"/>
      <c r="R627" s="61"/>
      <c r="S627" s="61"/>
      <c r="T627" s="61"/>
      <c r="U627" s="61"/>
      <c r="V627" s="61"/>
      <c r="W627" s="61"/>
      <c r="X627" s="63"/>
      <c r="Y627" s="61"/>
      <c r="Z627" s="61"/>
      <c r="AA627" s="61"/>
    </row>
    <row r="628" spans="1:27" ht="27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2"/>
      <c r="N628" s="62"/>
      <c r="O628" s="61"/>
      <c r="P628" s="61"/>
      <c r="Q628" s="61"/>
      <c r="R628" s="61"/>
      <c r="S628" s="61"/>
      <c r="T628" s="61"/>
      <c r="U628" s="61"/>
      <c r="V628" s="61"/>
      <c r="W628" s="61"/>
      <c r="X628" s="63"/>
      <c r="Y628" s="61"/>
      <c r="Z628" s="61"/>
      <c r="AA628" s="61"/>
    </row>
    <row r="629" spans="1:27" ht="27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2"/>
      <c r="N629" s="62"/>
      <c r="O629" s="61"/>
      <c r="P629" s="61"/>
      <c r="Q629" s="61"/>
      <c r="R629" s="61"/>
      <c r="S629" s="61"/>
      <c r="T629" s="61"/>
      <c r="U629" s="61"/>
      <c r="V629" s="61"/>
      <c r="W629" s="61"/>
      <c r="X629" s="63"/>
      <c r="Y629" s="61"/>
      <c r="Z629" s="61"/>
      <c r="AA629" s="61"/>
    </row>
    <row r="630" spans="1:27" ht="27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2"/>
      <c r="N630" s="62"/>
      <c r="O630" s="61"/>
      <c r="P630" s="61"/>
      <c r="Q630" s="61"/>
      <c r="R630" s="61"/>
      <c r="S630" s="61"/>
      <c r="T630" s="61"/>
      <c r="U630" s="61"/>
      <c r="V630" s="61"/>
      <c r="W630" s="61"/>
      <c r="X630" s="63"/>
      <c r="Y630" s="61"/>
      <c r="Z630" s="61"/>
      <c r="AA630" s="61"/>
    </row>
    <row r="631" spans="1:27" ht="27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2"/>
      <c r="N631" s="62"/>
      <c r="O631" s="61"/>
      <c r="P631" s="61"/>
      <c r="Q631" s="61"/>
      <c r="R631" s="61"/>
      <c r="S631" s="61"/>
      <c r="T631" s="61"/>
      <c r="U631" s="61"/>
      <c r="V631" s="61"/>
      <c r="W631" s="61"/>
      <c r="X631" s="63"/>
      <c r="Y631" s="61"/>
      <c r="Z631" s="61"/>
      <c r="AA631" s="61"/>
    </row>
    <row r="632" spans="1:27" ht="27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2"/>
      <c r="N632" s="62"/>
      <c r="O632" s="61"/>
      <c r="P632" s="61"/>
      <c r="Q632" s="61"/>
      <c r="R632" s="61"/>
      <c r="S632" s="61"/>
      <c r="T632" s="61"/>
      <c r="U632" s="61"/>
      <c r="V632" s="61"/>
      <c r="W632" s="61"/>
      <c r="X632" s="63"/>
      <c r="Y632" s="61"/>
      <c r="Z632" s="61"/>
      <c r="AA632" s="61"/>
    </row>
    <row r="633" spans="1:27" ht="27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2"/>
      <c r="N633" s="62"/>
      <c r="O633" s="61"/>
      <c r="P633" s="61"/>
      <c r="Q633" s="61"/>
      <c r="R633" s="61"/>
      <c r="S633" s="61"/>
      <c r="T633" s="61"/>
      <c r="U633" s="61"/>
      <c r="V633" s="61"/>
      <c r="W633" s="61"/>
      <c r="X633" s="63"/>
      <c r="Y633" s="61"/>
      <c r="Z633" s="61"/>
      <c r="AA633" s="61"/>
    </row>
    <row r="634" spans="1:27" ht="27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2"/>
      <c r="N634" s="62"/>
      <c r="O634" s="61"/>
      <c r="P634" s="61"/>
      <c r="Q634" s="61"/>
      <c r="R634" s="61"/>
      <c r="S634" s="61"/>
      <c r="T634" s="61"/>
      <c r="U634" s="61"/>
      <c r="V634" s="61"/>
      <c r="W634" s="61"/>
      <c r="X634" s="63"/>
      <c r="Y634" s="61"/>
      <c r="Z634" s="61"/>
      <c r="AA634" s="61"/>
    </row>
    <row r="635" spans="1:27" ht="27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2"/>
      <c r="N635" s="62"/>
      <c r="O635" s="61"/>
      <c r="P635" s="61"/>
      <c r="Q635" s="61"/>
      <c r="R635" s="61"/>
      <c r="S635" s="61"/>
      <c r="T635" s="61"/>
      <c r="U635" s="61"/>
      <c r="V635" s="61"/>
      <c r="W635" s="61"/>
      <c r="X635" s="63"/>
      <c r="Y635" s="61"/>
      <c r="Z635" s="61"/>
      <c r="AA635" s="61"/>
    </row>
    <row r="636" spans="1:27" ht="27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2"/>
      <c r="N636" s="62"/>
      <c r="O636" s="61"/>
      <c r="P636" s="61"/>
      <c r="Q636" s="61"/>
      <c r="R636" s="61"/>
      <c r="S636" s="61"/>
      <c r="T636" s="61"/>
      <c r="U636" s="61"/>
      <c r="V636" s="61"/>
      <c r="W636" s="61"/>
      <c r="X636" s="63"/>
      <c r="Y636" s="61"/>
      <c r="Z636" s="61"/>
      <c r="AA636" s="61"/>
    </row>
    <row r="637" spans="1:27" ht="27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2"/>
      <c r="N637" s="62"/>
      <c r="O637" s="61"/>
      <c r="P637" s="61"/>
      <c r="Q637" s="61"/>
      <c r="R637" s="61"/>
      <c r="S637" s="61"/>
      <c r="T637" s="61"/>
      <c r="U637" s="61"/>
      <c r="V637" s="61"/>
      <c r="W637" s="61"/>
      <c r="X637" s="63"/>
      <c r="Y637" s="61"/>
      <c r="Z637" s="61"/>
      <c r="AA637" s="61"/>
    </row>
    <row r="638" spans="1:27" ht="27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2"/>
      <c r="N638" s="62"/>
      <c r="O638" s="61"/>
      <c r="P638" s="61"/>
      <c r="Q638" s="61"/>
      <c r="R638" s="61"/>
      <c r="S638" s="61"/>
      <c r="T638" s="61"/>
      <c r="U638" s="61"/>
      <c r="V638" s="61"/>
      <c r="W638" s="61"/>
      <c r="X638" s="63"/>
      <c r="Y638" s="61"/>
      <c r="Z638" s="61"/>
      <c r="AA638" s="61"/>
    </row>
    <row r="639" spans="1:27" ht="27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2"/>
      <c r="N639" s="62"/>
      <c r="O639" s="61"/>
      <c r="P639" s="61"/>
      <c r="Q639" s="61"/>
      <c r="R639" s="61"/>
      <c r="S639" s="61"/>
      <c r="T639" s="61"/>
      <c r="U639" s="61"/>
      <c r="V639" s="61"/>
      <c r="W639" s="61"/>
      <c r="X639" s="63"/>
      <c r="Y639" s="61"/>
      <c r="Z639" s="61"/>
      <c r="AA639" s="61"/>
    </row>
    <row r="640" spans="1:27" ht="27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2"/>
      <c r="N640" s="62"/>
      <c r="O640" s="61"/>
      <c r="P640" s="61"/>
      <c r="Q640" s="61"/>
      <c r="R640" s="61"/>
      <c r="S640" s="61"/>
      <c r="T640" s="61"/>
      <c r="U640" s="61"/>
      <c r="V640" s="61"/>
      <c r="W640" s="61"/>
      <c r="X640" s="63"/>
      <c r="Y640" s="61"/>
      <c r="Z640" s="61"/>
      <c r="AA640" s="61"/>
    </row>
    <row r="641" spans="1:27" ht="27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2"/>
      <c r="N641" s="62"/>
      <c r="O641" s="61"/>
      <c r="P641" s="61"/>
      <c r="Q641" s="61"/>
      <c r="R641" s="61"/>
      <c r="S641" s="61"/>
      <c r="T641" s="61"/>
      <c r="U641" s="61"/>
      <c r="V641" s="61"/>
      <c r="W641" s="61"/>
      <c r="X641" s="63"/>
      <c r="Y641" s="61"/>
      <c r="Z641" s="61"/>
      <c r="AA641" s="61"/>
    </row>
    <row r="642" spans="1:27" ht="27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2"/>
      <c r="N642" s="62"/>
      <c r="O642" s="61"/>
      <c r="P642" s="61"/>
      <c r="Q642" s="61"/>
      <c r="R642" s="61"/>
      <c r="S642" s="61"/>
      <c r="T642" s="61"/>
      <c r="U642" s="61"/>
      <c r="V642" s="61"/>
      <c r="W642" s="61"/>
      <c r="X642" s="63"/>
      <c r="Y642" s="61"/>
      <c r="Z642" s="61"/>
      <c r="AA642" s="61"/>
    </row>
    <row r="643" spans="1:27" ht="27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2"/>
      <c r="N643" s="62"/>
      <c r="O643" s="61"/>
      <c r="P643" s="61"/>
      <c r="Q643" s="61"/>
      <c r="R643" s="61"/>
      <c r="S643" s="61"/>
      <c r="T643" s="61"/>
      <c r="U643" s="61"/>
      <c r="V643" s="61"/>
      <c r="W643" s="61"/>
      <c r="X643" s="63"/>
      <c r="Y643" s="61"/>
      <c r="Z643" s="61"/>
      <c r="AA643" s="61"/>
    </row>
    <row r="644" spans="1:27" ht="27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2"/>
      <c r="N644" s="62"/>
      <c r="O644" s="61"/>
      <c r="P644" s="61"/>
      <c r="Q644" s="61"/>
      <c r="R644" s="61"/>
      <c r="S644" s="61"/>
      <c r="T644" s="61"/>
      <c r="U644" s="61"/>
      <c r="V644" s="61"/>
      <c r="W644" s="61"/>
      <c r="X644" s="63"/>
      <c r="Y644" s="61"/>
      <c r="Z644" s="61"/>
      <c r="AA644" s="61"/>
    </row>
    <row r="645" spans="1:27" ht="27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2"/>
      <c r="N645" s="62"/>
      <c r="O645" s="61"/>
      <c r="P645" s="61"/>
      <c r="Q645" s="61"/>
      <c r="R645" s="61"/>
      <c r="S645" s="61"/>
      <c r="T645" s="61"/>
      <c r="U645" s="61"/>
      <c r="V645" s="61"/>
      <c r="W645" s="61"/>
      <c r="X645" s="63"/>
      <c r="Y645" s="61"/>
      <c r="Z645" s="61"/>
      <c r="AA645" s="61"/>
    </row>
    <row r="646" spans="1:27" ht="27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2"/>
      <c r="N646" s="62"/>
      <c r="O646" s="61"/>
      <c r="P646" s="61"/>
      <c r="Q646" s="61"/>
      <c r="R646" s="61"/>
      <c r="S646" s="61"/>
      <c r="T646" s="61"/>
      <c r="U646" s="61"/>
      <c r="V646" s="61"/>
      <c r="W646" s="61"/>
      <c r="X646" s="63"/>
      <c r="Y646" s="61"/>
      <c r="Z646" s="61"/>
      <c r="AA646" s="61"/>
    </row>
    <row r="647" spans="1:27" ht="27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2"/>
      <c r="N647" s="62"/>
      <c r="O647" s="61"/>
      <c r="P647" s="61"/>
      <c r="Q647" s="61"/>
      <c r="R647" s="61"/>
      <c r="S647" s="61"/>
      <c r="T647" s="61"/>
      <c r="U647" s="61"/>
      <c r="V647" s="61"/>
      <c r="W647" s="61"/>
      <c r="X647" s="63"/>
      <c r="Y647" s="61"/>
      <c r="Z647" s="61"/>
      <c r="AA647" s="61"/>
    </row>
    <row r="648" spans="1:27" ht="27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2"/>
      <c r="N648" s="62"/>
      <c r="O648" s="61"/>
      <c r="P648" s="61"/>
      <c r="Q648" s="61"/>
      <c r="R648" s="61"/>
      <c r="S648" s="61"/>
      <c r="T648" s="61"/>
      <c r="U648" s="61"/>
      <c r="V648" s="61"/>
      <c r="W648" s="61"/>
      <c r="X648" s="63"/>
      <c r="Y648" s="61"/>
      <c r="Z648" s="61"/>
      <c r="AA648" s="61"/>
    </row>
    <row r="649" spans="1:27" ht="27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2"/>
      <c r="N649" s="62"/>
      <c r="O649" s="61"/>
      <c r="P649" s="61"/>
      <c r="Q649" s="61"/>
      <c r="R649" s="61"/>
      <c r="S649" s="61"/>
      <c r="T649" s="61"/>
      <c r="U649" s="61"/>
      <c r="V649" s="61"/>
      <c r="W649" s="61"/>
      <c r="X649" s="63"/>
      <c r="Y649" s="61"/>
      <c r="Z649" s="61"/>
      <c r="AA649" s="61"/>
    </row>
    <row r="650" spans="1:27" ht="27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2"/>
      <c r="N650" s="62"/>
      <c r="O650" s="61"/>
      <c r="P650" s="61"/>
      <c r="Q650" s="61"/>
      <c r="R650" s="61"/>
      <c r="S650" s="61"/>
      <c r="T650" s="61"/>
      <c r="U650" s="61"/>
      <c r="V650" s="61"/>
      <c r="W650" s="61"/>
      <c r="X650" s="63"/>
      <c r="Y650" s="61"/>
      <c r="Z650" s="61"/>
      <c r="AA650" s="61"/>
    </row>
    <row r="651" spans="1:27" ht="27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2"/>
      <c r="N651" s="62"/>
      <c r="O651" s="61"/>
      <c r="P651" s="61"/>
      <c r="Q651" s="61"/>
      <c r="R651" s="61"/>
      <c r="S651" s="61"/>
      <c r="T651" s="61"/>
      <c r="U651" s="61"/>
      <c r="V651" s="61"/>
      <c r="W651" s="61"/>
      <c r="X651" s="63"/>
      <c r="Y651" s="61"/>
      <c r="Z651" s="61"/>
      <c r="AA651" s="61"/>
    </row>
    <row r="652" spans="1:27" ht="27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2"/>
      <c r="N652" s="62"/>
      <c r="O652" s="61"/>
      <c r="P652" s="61"/>
      <c r="Q652" s="61"/>
      <c r="R652" s="61"/>
      <c r="S652" s="61"/>
      <c r="T652" s="61"/>
      <c r="U652" s="61"/>
      <c r="V652" s="61"/>
      <c r="W652" s="61"/>
      <c r="X652" s="63"/>
      <c r="Y652" s="61"/>
      <c r="Z652" s="61"/>
      <c r="AA652" s="61"/>
    </row>
    <row r="653" spans="1:27" ht="27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2"/>
      <c r="N653" s="62"/>
      <c r="O653" s="61"/>
      <c r="P653" s="61"/>
      <c r="Q653" s="61"/>
      <c r="R653" s="61"/>
      <c r="S653" s="61"/>
      <c r="T653" s="61"/>
      <c r="U653" s="61"/>
      <c r="V653" s="61"/>
      <c r="W653" s="61"/>
      <c r="X653" s="63"/>
      <c r="Y653" s="61"/>
      <c r="Z653" s="61"/>
      <c r="AA653" s="61"/>
    </row>
    <row r="654" spans="1:27" ht="27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2"/>
      <c r="N654" s="62"/>
      <c r="O654" s="61"/>
      <c r="P654" s="61"/>
      <c r="Q654" s="61"/>
      <c r="R654" s="61"/>
      <c r="S654" s="61"/>
      <c r="T654" s="61"/>
      <c r="U654" s="61"/>
      <c r="V654" s="61"/>
      <c r="W654" s="61"/>
      <c r="X654" s="63"/>
      <c r="Y654" s="61"/>
      <c r="Z654" s="61"/>
      <c r="AA654" s="61"/>
    </row>
    <row r="655" spans="1:27" ht="27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2"/>
      <c r="N655" s="62"/>
      <c r="O655" s="61"/>
      <c r="P655" s="61"/>
      <c r="Q655" s="61"/>
      <c r="R655" s="61"/>
      <c r="S655" s="61"/>
      <c r="T655" s="61"/>
      <c r="U655" s="61"/>
      <c r="V655" s="61"/>
      <c r="W655" s="61"/>
      <c r="X655" s="63"/>
      <c r="Y655" s="61"/>
      <c r="Z655" s="61"/>
      <c r="AA655" s="61"/>
    </row>
    <row r="656" spans="1:27" ht="27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2"/>
      <c r="N656" s="62"/>
      <c r="O656" s="61"/>
      <c r="P656" s="61"/>
      <c r="Q656" s="61"/>
      <c r="R656" s="61"/>
      <c r="S656" s="61"/>
      <c r="T656" s="61"/>
      <c r="U656" s="61"/>
      <c r="V656" s="61"/>
      <c r="W656" s="61"/>
      <c r="X656" s="63"/>
      <c r="Y656" s="61"/>
      <c r="Z656" s="61"/>
      <c r="AA656" s="61"/>
    </row>
    <row r="657" spans="1:27" ht="27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2"/>
      <c r="N657" s="62"/>
      <c r="O657" s="61"/>
      <c r="P657" s="61"/>
      <c r="Q657" s="61"/>
      <c r="R657" s="61"/>
      <c r="S657" s="61"/>
      <c r="T657" s="61"/>
      <c r="U657" s="61"/>
      <c r="V657" s="61"/>
      <c r="W657" s="61"/>
      <c r="X657" s="63"/>
      <c r="Y657" s="61"/>
      <c r="Z657" s="61"/>
      <c r="AA657" s="61"/>
    </row>
    <row r="658" spans="1:27" ht="27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2"/>
      <c r="N658" s="62"/>
      <c r="O658" s="61"/>
      <c r="P658" s="61"/>
      <c r="Q658" s="61"/>
      <c r="R658" s="61"/>
      <c r="S658" s="61"/>
      <c r="T658" s="61"/>
      <c r="U658" s="61"/>
      <c r="V658" s="61"/>
      <c r="W658" s="61"/>
      <c r="X658" s="63"/>
      <c r="Y658" s="61"/>
      <c r="Z658" s="61"/>
      <c r="AA658" s="61"/>
    </row>
    <row r="659" spans="1:27" ht="27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2"/>
      <c r="N659" s="62"/>
      <c r="O659" s="61"/>
      <c r="P659" s="61"/>
      <c r="Q659" s="61"/>
      <c r="R659" s="61"/>
      <c r="S659" s="61"/>
      <c r="T659" s="61"/>
      <c r="U659" s="61"/>
      <c r="V659" s="61"/>
      <c r="W659" s="61"/>
      <c r="X659" s="63"/>
      <c r="Y659" s="61"/>
      <c r="Z659" s="61"/>
      <c r="AA659" s="61"/>
    </row>
    <row r="660" spans="1:27" ht="27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2"/>
      <c r="N660" s="62"/>
      <c r="O660" s="61"/>
      <c r="P660" s="61"/>
      <c r="Q660" s="61"/>
      <c r="R660" s="61"/>
      <c r="S660" s="61"/>
      <c r="T660" s="61"/>
      <c r="U660" s="61"/>
      <c r="V660" s="61"/>
      <c r="W660" s="61"/>
      <c r="X660" s="63"/>
      <c r="Y660" s="61"/>
      <c r="Z660" s="61"/>
      <c r="AA660" s="61"/>
    </row>
    <row r="661" spans="1:27" ht="27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2"/>
      <c r="N661" s="62"/>
      <c r="O661" s="61"/>
      <c r="P661" s="61"/>
      <c r="Q661" s="61"/>
      <c r="R661" s="61"/>
      <c r="S661" s="61"/>
      <c r="T661" s="61"/>
      <c r="U661" s="61"/>
      <c r="V661" s="61"/>
      <c r="W661" s="61"/>
      <c r="X661" s="63"/>
      <c r="Y661" s="61"/>
      <c r="Z661" s="61"/>
      <c r="AA661" s="61"/>
    </row>
    <row r="662" spans="1:27" ht="27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2"/>
      <c r="N662" s="62"/>
      <c r="O662" s="61"/>
      <c r="P662" s="61"/>
      <c r="Q662" s="61"/>
      <c r="R662" s="61"/>
      <c r="S662" s="61"/>
      <c r="T662" s="61"/>
      <c r="U662" s="61"/>
      <c r="V662" s="61"/>
      <c r="W662" s="61"/>
      <c r="X662" s="63"/>
      <c r="Y662" s="61"/>
      <c r="Z662" s="61"/>
      <c r="AA662" s="61"/>
    </row>
    <row r="663" spans="1:27" ht="27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2"/>
      <c r="N663" s="62"/>
      <c r="O663" s="61"/>
      <c r="P663" s="61"/>
      <c r="Q663" s="61"/>
      <c r="R663" s="61"/>
      <c r="S663" s="61"/>
      <c r="T663" s="61"/>
      <c r="U663" s="61"/>
      <c r="V663" s="61"/>
      <c r="W663" s="61"/>
      <c r="X663" s="63"/>
      <c r="Y663" s="61"/>
      <c r="Z663" s="61"/>
      <c r="AA663" s="61"/>
    </row>
    <row r="664" spans="1:27" ht="27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2"/>
      <c r="N664" s="62"/>
      <c r="O664" s="61"/>
      <c r="P664" s="61"/>
      <c r="Q664" s="61"/>
      <c r="R664" s="61"/>
      <c r="S664" s="61"/>
      <c r="T664" s="61"/>
      <c r="U664" s="61"/>
      <c r="V664" s="61"/>
      <c r="W664" s="61"/>
      <c r="X664" s="63"/>
      <c r="Y664" s="61"/>
      <c r="Z664" s="61"/>
      <c r="AA664" s="61"/>
    </row>
    <row r="665" spans="1:27" ht="27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2"/>
      <c r="N665" s="62"/>
      <c r="O665" s="61"/>
      <c r="P665" s="61"/>
      <c r="Q665" s="61"/>
      <c r="R665" s="61"/>
      <c r="S665" s="61"/>
      <c r="T665" s="61"/>
      <c r="U665" s="61"/>
      <c r="V665" s="61"/>
      <c r="W665" s="61"/>
      <c r="X665" s="63"/>
      <c r="Y665" s="61"/>
      <c r="Z665" s="61"/>
      <c r="AA665" s="61"/>
    </row>
    <row r="666" spans="1:27" ht="27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2"/>
      <c r="N666" s="62"/>
      <c r="O666" s="61"/>
      <c r="P666" s="61"/>
      <c r="Q666" s="61"/>
      <c r="R666" s="61"/>
      <c r="S666" s="61"/>
      <c r="T666" s="61"/>
      <c r="U666" s="61"/>
      <c r="V666" s="61"/>
      <c r="W666" s="61"/>
      <c r="X666" s="63"/>
      <c r="Y666" s="61"/>
      <c r="Z666" s="61"/>
      <c r="AA666" s="61"/>
    </row>
    <row r="667" spans="1:27" ht="27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2"/>
      <c r="N667" s="62"/>
      <c r="O667" s="61"/>
      <c r="P667" s="61"/>
      <c r="Q667" s="61"/>
      <c r="R667" s="61"/>
      <c r="S667" s="61"/>
      <c r="T667" s="61"/>
      <c r="U667" s="61"/>
      <c r="V667" s="61"/>
      <c r="W667" s="61"/>
      <c r="X667" s="63"/>
      <c r="Y667" s="61"/>
      <c r="Z667" s="61"/>
      <c r="AA667" s="61"/>
    </row>
    <row r="668" spans="1:27" ht="27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2"/>
      <c r="N668" s="62"/>
      <c r="O668" s="61"/>
      <c r="P668" s="61"/>
      <c r="Q668" s="61"/>
      <c r="R668" s="61"/>
      <c r="S668" s="61"/>
      <c r="T668" s="61"/>
      <c r="U668" s="61"/>
      <c r="V668" s="61"/>
      <c r="W668" s="61"/>
      <c r="X668" s="63"/>
      <c r="Y668" s="61"/>
      <c r="Z668" s="61"/>
      <c r="AA668" s="61"/>
    </row>
    <row r="669" spans="1:27" ht="27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2"/>
      <c r="N669" s="62"/>
      <c r="O669" s="61"/>
      <c r="P669" s="61"/>
      <c r="Q669" s="61"/>
      <c r="R669" s="61"/>
      <c r="S669" s="61"/>
      <c r="T669" s="61"/>
      <c r="U669" s="61"/>
      <c r="V669" s="61"/>
      <c r="W669" s="61"/>
      <c r="X669" s="63"/>
      <c r="Y669" s="61"/>
      <c r="Z669" s="61"/>
      <c r="AA669" s="61"/>
    </row>
    <row r="670" spans="1:27" ht="27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2"/>
      <c r="N670" s="62"/>
      <c r="O670" s="61"/>
      <c r="P670" s="61"/>
      <c r="Q670" s="61"/>
      <c r="R670" s="61"/>
      <c r="S670" s="61"/>
      <c r="T670" s="61"/>
      <c r="U670" s="61"/>
      <c r="V670" s="61"/>
      <c r="W670" s="61"/>
      <c r="X670" s="63"/>
      <c r="Y670" s="61"/>
      <c r="Z670" s="61"/>
      <c r="AA670" s="61"/>
    </row>
    <row r="671" spans="1:27" ht="27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2"/>
      <c r="N671" s="62"/>
      <c r="O671" s="61"/>
      <c r="P671" s="61"/>
      <c r="Q671" s="61"/>
      <c r="R671" s="61"/>
      <c r="S671" s="61"/>
      <c r="T671" s="61"/>
      <c r="U671" s="61"/>
      <c r="V671" s="61"/>
      <c r="W671" s="61"/>
      <c r="X671" s="63"/>
      <c r="Y671" s="61"/>
      <c r="Z671" s="61"/>
      <c r="AA671" s="61"/>
    </row>
    <row r="672" spans="1:27" ht="27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2"/>
      <c r="N672" s="62"/>
      <c r="O672" s="61"/>
      <c r="P672" s="61"/>
      <c r="Q672" s="61"/>
      <c r="R672" s="61"/>
      <c r="S672" s="61"/>
      <c r="T672" s="61"/>
      <c r="U672" s="61"/>
      <c r="V672" s="61"/>
      <c r="W672" s="61"/>
      <c r="X672" s="63"/>
      <c r="Y672" s="61"/>
      <c r="Z672" s="61"/>
      <c r="AA672" s="61"/>
    </row>
    <row r="673" spans="1:27" ht="27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2"/>
      <c r="N673" s="62"/>
      <c r="O673" s="61"/>
      <c r="P673" s="61"/>
      <c r="Q673" s="61"/>
      <c r="R673" s="61"/>
      <c r="S673" s="61"/>
      <c r="T673" s="61"/>
      <c r="U673" s="61"/>
      <c r="V673" s="61"/>
      <c r="W673" s="61"/>
      <c r="X673" s="63"/>
      <c r="Y673" s="61"/>
      <c r="Z673" s="61"/>
      <c r="AA673" s="61"/>
    </row>
    <row r="674" spans="1:27" ht="27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2"/>
      <c r="N674" s="62"/>
      <c r="O674" s="61"/>
      <c r="P674" s="61"/>
      <c r="Q674" s="61"/>
      <c r="R674" s="61"/>
      <c r="S674" s="61"/>
      <c r="T674" s="61"/>
      <c r="U674" s="61"/>
      <c r="V674" s="61"/>
      <c r="W674" s="61"/>
      <c r="X674" s="63"/>
      <c r="Y674" s="61"/>
      <c r="Z674" s="61"/>
      <c r="AA674" s="61"/>
    </row>
    <row r="675" spans="1:27" ht="27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2"/>
      <c r="N675" s="62"/>
      <c r="O675" s="61"/>
      <c r="P675" s="61"/>
      <c r="Q675" s="61"/>
      <c r="R675" s="61"/>
      <c r="S675" s="61"/>
      <c r="T675" s="61"/>
      <c r="U675" s="61"/>
      <c r="V675" s="61"/>
      <c r="W675" s="61"/>
      <c r="X675" s="63"/>
      <c r="Y675" s="61"/>
      <c r="Z675" s="61"/>
      <c r="AA675" s="61"/>
    </row>
    <row r="676" spans="1:27" ht="27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2"/>
      <c r="N676" s="62"/>
      <c r="O676" s="61"/>
      <c r="P676" s="61"/>
      <c r="Q676" s="61"/>
      <c r="R676" s="61"/>
      <c r="S676" s="61"/>
      <c r="T676" s="61"/>
      <c r="U676" s="61"/>
      <c r="V676" s="61"/>
      <c r="W676" s="61"/>
      <c r="X676" s="63"/>
      <c r="Y676" s="61"/>
      <c r="Z676" s="61"/>
      <c r="AA676" s="61"/>
    </row>
    <row r="677" spans="1:27" ht="27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2"/>
      <c r="N677" s="62"/>
      <c r="O677" s="61"/>
      <c r="P677" s="61"/>
      <c r="Q677" s="61"/>
      <c r="R677" s="61"/>
      <c r="S677" s="61"/>
      <c r="T677" s="61"/>
      <c r="U677" s="61"/>
      <c r="V677" s="61"/>
      <c r="W677" s="61"/>
      <c r="X677" s="63"/>
      <c r="Y677" s="61"/>
      <c r="Z677" s="61"/>
      <c r="AA677" s="61"/>
    </row>
    <row r="678" spans="1:27" ht="27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2"/>
      <c r="N678" s="62"/>
      <c r="O678" s="61"/>
      <c r="P678" s="61"/>
      <c r="Q678" s="61"/>
      <c r="R678" s="61"/>
      <c r="S678" s="61"/>
      <c r="T678" s="61"/>
      <c r="U678" s="61"/>
      <c r="V678" s="61"/>
      <c r="W678" s="61"/>
      <c r="X678" s="63"/>
      <c r="Y678" s="61"/>
      <c r="Z678" s="61"/>
      <c r="AA678" s="61"/>
    </row>
    <row r="679" spans="1:27" ht="27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2"/>
      <c r="N679" s="62"/>
      <c r="O679" s="61"/>
      <c r="P679" s="61"/>
      <c r="Q679" s="61"/>
      <c r="R679" s="61"/>
      <c r="S679" s="61"/>
      <c r="T679" s="61"/>
      <c r="U679" s="61"/>
      <c r="V679" s="61"/>
      <c r="W679" s="61"/>
      <c r="X679" s="63"/>
      <c r="Y679" s="61"/>
      <c r="Z679" s="61"/>
      <c r="AA679" s="61"/>
    </row>
    <row r="680" spans="1:27" ht="27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2"/>
      <c r="N680" s="62"/>
      <c r="O680" s="61"/>
      <c r="P680" s="61"/>
      <c r="Q680" s="61"/>
      <c r="R680" s="61"/>
      <c r="S680" s="61"/>
      <c r="T680" s="61"/>
      <c r="U680" s="61"/>
      <c r="V680" s="61"/>
      <c r="W680" s="61"/>
      <c r="X680" s="63"/>
      <c r="Y680" s="61"/>
      <c r="Z680" s="61"/>
      <c r="AA680" s="61"/>
    </row>
    <row r="681" spans="1:27" ht="27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2"/>
      <c r="N681" s="62"/>
      <c r="O681" s="61"/>
      <c r="P681" s="61"/>
      <c r="Q681" s="61"/>
      <c r="R681" s="61"/>
      <c r="S681" s="61"/>
      <c r="T681" s="61"/>
      <c r="U681" s="61"/>
      <c r="V681" s="61"/>
      <c r="W681" s="61"/>
      <c r="X681" s="63"/>
      <c r="Y681" s="61"/>
      <c r="Z681" s="61"/>
      <c r="AA681" s="61"/>
    </row>
    <row r="682" spans="1:27" ht="27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2"/>
      <c r="N682" s="62"/>
      <c r="O682" s="61"/>
      <c r="P682" s="61"/>
      <c r="Q682" s="61"/>
      <c r="R682" s="61"/>
      <c r="S682" s="61"/>
      <c r="T682" s="61"/>
      <c r="U682" s="61"/>
      <c r="V682" s="61"/>
      <c r="W682" s="61"/>
      <c r="X682" s="63"/>
      <c r="Y682" s="61"/>
      <c r="Z682" s="61"/>
      <c r="AA682" s="61"/>
    </row>
    <row r="683" spans="1:27" ht="27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2"/>
      <c r="N683" s="62"/>
      <c r="O683" s="61"/>
      <c r="P683" s="61"/>
      <c r="Q683" s="61"/>
      <c r="R683" s="61"/>
      <c r="S683" s="61"/>
      <c r="T683" s="61"/>
      <c r="U683" s="61"/>
      <c r="V683" s="61"/>
      <c r="W683" s="61"/>
      <c r="X683" s="63"/>
      <c r="Y683" s="61"/>
      <c r="Z683" s="61"/>
      <c r="AA683" s="61"/>
    </row>
    <row r="684" spans="1:27" ht="27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2"/>
      <c r="N684" s="62"/>
      <c r="O684" s="61"/>
      <c r="P684" s="61"/>
      <c r="Q684" s="61"/>
      <c r="R684" s="61"/>
      <c r="S684" s="61"/>
      <c r="T684" s="61"/>
      <c r="U684" s="61"/>
      <c r="V684" s="61"/>
      <c r="W684" s="61"/>
      <c r="X684" s="63"/>
      <c r="Y684" s="61"/>
      <c r="Z684" s="61"/>
      <c r="AA684" s="61"/>
    </row>
    <row r="685" spans="1:27" ht="27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2"/>
      <c r="N685" s="62"/>
      <c r="O685" s="61"/>
      <c r="P685" s="61"/>
      <c r="Q685" s="61"/>
      <c r="R685" s="61"/>
      <c r="S685" s="61"/>
      <c r="T685" s="61"/>
      <c r="U685" s="61"/>
      <c r="V685" s="61"/>
      <c r="W685" s="61"/>
      <c r="X685" s="63"/>
      <c r="Y685" s="61"/>
      <c r="Z685" s="61"/>
      <c r="AA685" s="61"/>
    </row>
    <row r="686" spans="1:27" ht="27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2"/>
      <c r="N686" s="62"/>
      <c r="O686" s="61"/>
      <c r="P686" s="61"/>
      <c r="Q686" s="61"/>
      <c r="R686" s="61"/>
      <c r="S686" s="61"/>
      <c r="T686" s="61"/>
      <c r="U686" s="61"/>
      <c r="V686" s="61"/>
      <c r="W686" s="61"/>
      <c r="X686" s="63"/>
      <c r="Y686" s="61"/>
      <c r="Z686" s="61"/>
      <c r="AA686" s="61"/>
    </row>
    <row r="687" spans="1:27" ht="27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2"/>
      <c r="N687" s="62"/>
      <c r="O687" s="61"/>
      <c r="P687" s="61"/>
      <c r="Q687" s="61"/>
      <c r="R687" s="61"/>
      <c r="S687" s="61"/>
      <c r="T687" s="61"/>
      <c r="U687" s="61"/>
      <c r="V687" s="61"/>
      <c r="W687" s="61"/>
      <c r="X687" s="63"/>
      <c r="Y687" s="61"/>
      <c r="Z687" s="61"/>
      <c r="AA687" s="61"/>
    </row>
    <row r="688" spans="1:27" ht="27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2"/>
      <c r="N688" s="62"/>
      <c r="O688" s="61"/>
      <c r="P688" s="61"/>
      <c r="Q688" s="61"/>
      <c r="R688" s="61"/>
      <c r="S688" s="61"/>
      <c r="T688" s="61"/>
      <c r="U688" s="61"/>
      <c r="V688" s="61"/>
      <c r="W688" s="61"/>
      <c r="X688" s="63"/>
      <c r="Y688" s="61"/>
      <c r="Z688" s="61"/>
      <c r="AA688" s="61"/>
    </row>
    <row r="689" spans="1:27" ht="27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2"/>
      <c r="N689" s="62"/>
      <c r="O689" s="61"/>
      <c r="P689" s="61"/>
      <c r="Q689" s="61"/>
      <c r="R689" s="61"/>
      <c r="S689" s="61"/>
      <c r="T689" s="61"/>
      <c r="U689" s="61"/>
      <c r="V689" s="61"/>
      <c r="W689" s="61"/>
      <c r="X689" s="63"/>
      <c r="Y689" s="61"/>
      <c r="Z689" s="61"/>
      <c r="AA689" s="61"/>
    </row>
    <row r="690" spans="1:27" ht="27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2"/>
      <c r="N690" s="62"/>
      <c r="O690" s="61"/>
      <c r="P690" s="61"/>
      <c r="Q690" s="61"/>
      <c r="R690" s="61"/>
      <c r="S690" s="61"/>
      <c r="T690" s="61"/>
      <c r="U690" s="61"/>
      <c r="V690" s="61"/>
      <c r="W690" s="61"/>
      <c r="X690" s="63"/>
      <c r="Y690" s="61"/>
      <c r="Z690" s="61"/>
      <c r="AA690" s="61"/>
    </row>
    <row r="691" spans="1:27" ht="27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2"/>
      <c r="N691" s="62"/>
      <c r="O691" s="61"/>
      <c r="P691" s="61"/>
      <c r="Q691" s="61"/>
      <c r="R691" s="61"/>
      <c r="S691" s="61"/>
      <c r="T691" s="61"/>
      <c r="U691" s="61"/>
      <c r="V691" s="61"/>
      <c r="W691" s="61"/>
      <c r="X691" s="63"/>
      <c r="Y691" s="61"/>
      <c r="Z691" s="61"/>
      <c r="AA691" s="61"/>
    </row>
    <row r="692" spans="1:27" ht="27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2"/>
      <c r="N692" s="62"/>
      <c r="O692" s="61"/>
      <c r="P692" s="61"/>
      <c r="Q692" s="61"/>
      <c r="R692" s="61"/>
      <c r="S692" s="61"/>
      <c r="T692" s="61"/>
      <c r="U692" s="61"/>
      <c r="V692" s="61"/>
      <c r="W692" s="61"/>
      <c r="X692" s="63"/>
      <c r="Y692" s="61"/>
      <c r="Z692" s="61"/>
      <c r="AA692" s="61"/>
    </row>
    <row r="693" spans="1:27" ht="27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2"/>
      <c r="N693" s="62"/>
      <c r="O693" s="61"/>
      <c r="P693" s="61"/>
      <c r="Q693" s="61"/>
      <c r="R693" s="61"/>
      <c r="S693" s="61"/>
      <c r="T693" s="61"/>
      <c r="U693" s="61"/>
      <c r="V693" s="61"/>
      <c r="W693" s="61"/>
      <c r="X693" s="63"/>
      <c r="Y693" s="61"/>
      <c r="Z693" s="61"/>
      <c r="AA693" s="61"/>
    </row>
    <row r="694" spans="1:27" ht="27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2"/>
      <c r="N694" s="62"/>
      <c r="O694" s="61"/>
      <c r="P694" s="61"/>
      <c r="Q694" s="61"/>
      <c r="R694" s="61"/>
      <c r="S694" s="61"/>
      <c r="T694" s="61"/>
      <c r="U694" s="61"/>
      <c r="V694" s="61"/>
      <c r="W694" s="61"/>
      <c r="X694" s="63"/>
      <c r="Y694" s="61"/>
      <c r="Z694" s="61"/>
      <c r="AA694" s="61"/>
    </row>
    <row r="695" spans="1:27" ht="27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2"/>
      <c r="N695" s="62"/>
      <c r="O695" s="61"/>
      <c r="P695" s="61"/>
      <c r="Q695" s="61"/>
      <c r="R695" s="61"/>
      <c r="S695" s="61"/>
      <c r="T695" s="61"/>
      <c r="U695" s="61"/>
      <c r="V695" s="61"/>
      <c r="W695" s="61"/>
      <c r="X695" s="63"/>
      <c r="Y695" s="61"/>
      <c r="Z695" s="61"/>
      <c r="AA695" s="61"/>
    </row>
    <row r="696" spans="1:27" ht="27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2"/>
      <c r="N696" s="62"/>
      <c r="O696" s="61"/>
      <c r="P696" s="61"/>
      <c r="Q696" s="61"/>
      <c r="R696" s="61"/>
      <c r="S696" s="61"/>
      <c r="T696" s="61"/>
      <c r="U696" s="61"/>
      <c r="V696" s="61"/>
      <c r="W696" s="61"/>
      <c r="X696" s="63"/>
      <c r="Y696" s="61"/>
      <c r="Z696" s="61"/>
      <c r="AA696" s="61"/>
    </row>
    <row r="697" spans="1:27" ht="27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2"/>
      <c r="N697" s="62"/>
      <c r="O697" s="61"/>
      <c r="P697" s="61"/>
      <c r="Q697" s="61"/>
      <c r="R697" s="61"/>
      <c r="S697" s="61"/>
      <c r="T697" s="61"/>
      <c r="U697" s="61"/>
      <c r="V697" s="61"/>
      <c r="W697" s="61"/>
      <c r="X697" s="63"/>
      <c r="Y697" s="61"/>
      <c r="Z697" s="61"/>
      <c r="AA697" s="61"/>
    </row>
    <row r="698" spans="1:27" ht="27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2"/>
      <c r="N698" s="62"/>
      <c r="O698" s="61"/>
      <c r="P698" s="61"/>
      <c r="Q698" s="61"/>
      <c r="R698" s="61"/>
      <c r="S698" s="61"/>
      <c r="T698" s="61"/>
      <c r="U698" s="61"/>
      <c r="V698" s="61"/>
      <c r="W698" s="61"/>
      <c r="X698" s="63"/>
      <c r="Y698" s="61"/>
      <c r="Z698" s="61"/>
      <c r="AA698" s="61"/>
    </row>
    <row r="699" spans="1:27" ht="27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2"/>
      <c r="N699" s="62"/>
      <c r="O699" s="61"/>
      <c r="P699" s="61"/>
      <c r="Q699" s="61"/>
      <c r="R699" s="61"/>
      <c r="S699" s="61"/>
      <c r="T699" s="61"/>
      <c r="U699" s="61"/>
      <c r="V699" s="61"/>
      <c r="W699" s="61"/>
      <c r="X699" s="63"/>
      <c r="Y699" s="61"/>
      <c r="Z699" s="61"/>
      <c r="AA699" s="61"/>
    </row>
    <row r="700" spans="1:27" ht="27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2"/>
      <c r="N700" s="62"/>
      <c r="O700" s="61"/>
      <c r="P700" s="61"/>
      <c r="Q700" s="61"/>
      <c r="R700" s="61"/>
      <c r="S700" s="61"/>
      <c r="T700" s="61"/>
      <c r="U700" s="61"/>
      <c r="V700" s="61"/>
      <c r="W700" s="61"/>
      <c r="X700" s="63"/>
      <c r="Y700" s="61"/>
      <c r="Z700" s="61"/>
      <c r="AA700" s="61"/>
    </row>
    <row r="701" spans="1:27" ht="27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2"/>
      <c r="N701" s="62"/>
      <c r="O701" s="61"/>
      <c r="P701" s="61"/>
      <c r="Q701" s="61"/>
      <c r="R701" s="61"/>
      <c r="S701" s="61"/>
      <c r="T701" s="61"/>
      <c r="U701" s="61"/>
      <c r="V701" s="61"/>
      <c r="W701" s="61"/>
      <c r="X701" s="63"/>
      <c r="Y701" s="61"/>
      <c r="Z701" s="61"/>
      <c r="AA701" s="61"/>
    </row>
    <row r="702" spans="1:27" ht="27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2"/>
      <c r="N702" s="62"/>
      <c r="O702" s="61"/>
      <c r="P702" s="61"/>
      <c r="Q702" s="61"/>
      <c r="R702" s="61"/>
      <c r="S702" s="61"/>
      <c r="T702" s="61"/>
      <c r="U702" s="61"/>
      <c r="V702" s="61"/>
      <c r="W702" s="61"/>
      <c r="X702" s="63"/>
      <c r="Y702" s="61"/>
      <c r="Z702" s="61"/>
      <c r="AA702" s="61"/>
    </row>
    <row r="703" spans="1:27" ht="27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2"/>
      <c r="N703" s="62"/>
      <c r="O703" s="61"/>
      <c r="P703" s="61"/>
      <c r="Q703" s="61"/>
      <c r="R703" s="61"/>
      <c r="S703" s="61"/>
      <c r="T703" s="61"/>
      <c r="U703" s="61"/>
      <c r="V703" s="61"/>
      <c r="W703" s="61"/>
      <c r="X703" s="63"/>
      <c r="Y703" s="61"/>
      <c r="Z703" s="61"/>
      <c r="AA703" s="61"/>
    </row>
    <row r="704" spans="1:27" ht="27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2"/>
      <c r="N704" s="62"/>
      <c r="O704" s="61"/>
      <c r="P704" s="61"/>
      <c r="Q704" s="61"/>
      <c r="R704" s="61"/>
      <c r="S704" s="61"/>
      <c r="T704" s="61"/>
      <c r="U704" s="61"/>
      <c r="V704" s="61"/>
      <c r="W704" s="61"/>
      <c r="X704" s="63"/>
      <c r="Y704" s="61"/>
      <c r="Z704" s="61"/>
      <c r="AA704" s="61"/>
    </row>
    <row r="705" spans="1:27" ht="27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2"/>
      <c r="N705" s="62"/>
      <c r="O705" s="61"/>
      <c r="P705" s="61"/>
      <c r="Q705" s="61"/>
      <c r="R705" s="61"/>
      <c r="S705" s="61"/>
      <c r="T705" s="61"/>
      <c r="U705" s="61"/>
      <c r="V705" s="61"/>
      <c r="W705" s="61"/>
      <c r="X705" s="63"/>
      <c r="Y705" s="61"/>
      <c r="Z705" s="61"/>
      <c r="AA705" s="61"/>
    </row>
    <row r="706" spans="1:27" ht="27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2"/>
      <c r="N706" s="62"/>
      <c r="O706" s="61"/>
      <c r="P706" s="61"/>
      <c r="Q706" s="61"/>
      <c r="R706" s="61"/>
      <c r="S706" s="61"/>
      <c r="T706" s="61"/>
      <c r="U706" s="61"/>
      <c r="V706" s="61"/>
      <c r="W706" s="61"/>
      <c r="X706" s="63"/>
      <c r="Y706" s="61"/>
      <c r="Z706" s="61"/>
      <c r="AA706" s="61"/>
    </row>
    <row r="707" spans="1:27" ht="27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2"/>
      <c r="N707" s="62"/>
      <c r="O707" s="61"/>
      <c r="P707" s="61"/>
      <c r="Q707" s="61"/>
      <c r="R707" s="61"/>
      <c r="S707" s="61"/>
      <c r="T707" s="61"/>
      <c r="U707" s="61"/>
      <c r="V707" s="61"/>
      <c r="W707" s="61"/>
      <c r="X707" s="63"/>
      <c r="Y707" s="61"/>
      <c r="Z707" s="61"/>
      <c r="AA707" s="61"/>
    </row>
    <row r="708" spans="1:27" ht="27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2"/>
      <c r="N708" s="62"/>
      <c r="O708" s="61"/>
      <c r="P708" s="61"/>
      <c r="Q708" s="61"/>
      <c r="R708" s="61"/>
      <c r="S708" s="61"/>
      <c r="T708" s="61"/>
      <c r="U708" s="61"/>
      <c r="V708" s="61"/>
      <c r="W708" s="61"/>
      <c r="X708" s="63"/>
      <c r="Y708" s="61"/>
      <c r="Z708" s="61"/>
      <c r="AA708" s="61"/>
    </row>
    <row r="709" spans="1:27" ht="27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2"/>
      <c r="N709" s="62"/>
      <c r="O709" s="61"/>
      <c r="P709" s="61"/>
      <c r="Q709" s="61"/>
      <c r="R709" s="61"/>
      <c r="S709" s="61"/>
      <c r="T709" s="61"/>
      <c r="U709" s="61"/>
      <c r="V709" s="61"/>
      <c r="W709" s="61"/>
      <c r="X709" s="63"/>
      <c r="Y709" s="61"/>
      <c r="Z709" s="61"/>
      <c r="AA709" s="61"/>
    </row>
    <row r="710" spans="1:27" ht="27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2"/>
      <c r="N710" s="62"/>
      <c r="O710" s="61"/>
      <c r="P710" s="61"/>
      <c r="Q710" s="61"/>
      <c r="R710" s="61"/>
      <c r="S710" s="61"/>
      <c r="T710" s="61"/>
      <c r="U710" s="61"/>
      <c r="V710" s="61"/>
      <c r="W710" s="61"/>
      <c r="X710" s="63"/>
      <c r="Y710" s="61"/>
      <c r="Z710" s="61"/>
      <c r="AA710" s="61"/>
    </row>
    <row r="711" spans="1:27" ht="27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2"/>
      <c r="N711" s="62"/>
      <c r="O711" s="61"/>
      <c r="P711" s="61"/>
      <c r="Q711" s="61"/>
      <c r="R711" s="61"/>
      <c r="S711" s="61"/>
      <c r="T711" s="61"/>
      <c r="U711" s="61"/>
      <c r="V711" s="61"/>
      <c r="W711" s="61"/>
      <c r="X711" s="63"/>
      <c r="Y711" s="61"/>
      <c r="Z711" s="61"/>
      <c r="AA711" s="61"/>
    </row>
    <row r="712" spans="1:27" ht="27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2"/>
      <c r="N712" s="62"/>
      <c r="O712" s="61"/>
      <c r="P712" s="61"/>
      <c r="Q712" s="61"/>
      <c r="R712" s="61"/>
      <c r="S712" s="61"/>
      <c r="T712" s="61"/>
      <c r="U712" s="61"/>
      <c r="V712" s="61"/>
      <c r="W712" s="61"/>
      <c r="X712" s="63"/>
      <c r="Y712" s="61"/>
      <c r="Z712" s="61"/>
      <c r="AA712" s="61"/>
    </row>
    <row r="713" spans="1:27" ht="27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2"/>
      <c r="N713" s="62"/>
      <c r="O713" s="61"/>
      <c r="P713" s="61"/>
      <c r="Q713" s="61"/>
      <c r="R713" s="61"/>
      <c r="S713" s="61"/>
      <c r="T713" s="61"/>
      <c r="U713" s="61"/>
      <c r="V713" s="61"/>
      <c r="W713" s="61"/>
      <c r="X713" s="63"/>
      <c r="Y713" s="61"/>
      <c r="Z713" s="61"/>
      <c r="AA713" s="61"/>
    </row>
    <row r="714" spans="1:27" ht="27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2"/>
      <c r="N714" s="62"/>
      <c r="O714" s="61"/>
      <c r="P714" s="61"/>
      <c r="Q714" s="61"/>
      <c r="R714" s="61"/>
      <c r="S714" s="61"/>
      <c r="T714" s="61"/>
      <c r="U714" s="61"/>
      <c r="V714" s="61"/>
      <c r="W714" s="61"/>
      <c r="X714" s="63"/>
      <c r="Y714" s="61"/>
      <c r="Z714" s="61"/>
      <c r="AA714" s="61"/>
    </row>
    <row r="715" spans="1:27" ht="27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2"/>
      <c r="N715" s="62"/>
      <c r="O715" s="61"/>
      <c r="P715" s="61"/>
      <c r="Q715" s="61"/>
      <c r="R715" s="61"/>
      <c r="S715" s="61"/>
      <c r="T715" s="61"/>
      <c r="U715" s="61"/>
      <c r="V715" s="61"/>
      <c r="W715" s="61"/>
      <c r="X715" s="63"/>
      <c r="Y715" s="61"/>
      <c r="Z715" s="61"/>
      <c r="AA715" s="61"/>
    </row>
    <row r="716" spans="1:27" ht="27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2"/>
      <c r="N716" s="62"/>
      <c r="O716" s="61"/>
      <c r="P716" s="61"/>
      <c r="Q716" s="61"/>
      <c r="R716" s="61"/>
      <c r="S716" s="61"/>
      <c r="T716" s="61"/>
      <c r="U716" s="61"/>
      <c r="V716" s="61"/>
      <c r="W716" s="61"/>
      <c r="X716" s="63"/>
      <c r="Y716" s="61"/>
      <c r="Z716" s="61"/>
      <c r="AA716" s="61"/>
    </row>
    <row r="717" spans="1:27" ht="27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2"/>
      <c r="N717" s="62"/>
      <c r="O717" s="61"/>
      <c r="P717" s="61"/>
      <c r="Q717" s="61"/>
      <c r="R717" s="61"/>
      <c r="S717" s="61"/>
      <c r="T717" s="61"/>
      <c r="U717" s="61"/>
      <c r="V717" s="61"/>
      <c r="W717" s="61"/>
      <c r="X717" s="63"/>
      <c r="Y717" s="61"/>
      <c r="Z717" s="61"/>
      <c r="AA717" s="61"/>
    </row>
    <row r="718" spans="1:27" ht="27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2"/>
      <c r="N718" s="62"/>
      <c r="O718" s="61"/>
      <c r="P718" s="61"/>
      <c r="Q718" s="61"/>
      <c r="R718" s="61"/>
      <c r="S718" s="61"/>
      <c r="T718" s="61"/>
      <c r="U718" s="61"/>
      <c r="V718" s="61"/>
      <c r="W718" s="61"/>
      <c r="X718" s="63"/>
      <c r="Y718" s="61"/>
      <c r="Z718" s="61"/>
      <c r="AA718" s="61"/>
    </row>
    <row r="719" spans="1:27" ht="27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2"/>
      <c r="N719" s="62"/>
      <c r="O719" s="61"/>
      <c r="P719" s="61"/>
      <c r="Q719" s="61"/>
      <c r="R719" s="61"/>
      <c r="S719" s="61"/>
      <c r="T719" s="61"/>
      <c r="U719" s="61"/>
      <c r="V719" s="61"/>
      <c r="W719" s="61"/>
      <c r="X719" s="63"/>
      <c r="Y719" s="61"/>
      <c r="Z719" s="61"/>
      <c r="AA719" s="61"/>
    </row>
    <row r="720" spans="1:27" ht="27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2"/>
      <c r="N720" s="62"/>
      <c r="O720" s="61"/>
      <c r="P720" s="61"/>
      <c r="Q720" s="61"/>
      <c r="R720" s="61"/>
      <c r="S720" s="61"/>
      <c r="T720" s="61"/>
      <c r="U720" s="61"/>
      <c r="V720" s="61"/>
      <c r="W720" s="61"/>
      <c r="X720" s="63"/>
      <c r="Y720" s="61"/>
      <c r="Z720" s="61"/>
      <c r="AA720" s="61"/>
    </row>
    <row r="721" spans="1:27" ht="27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2"/>
      <c r="N721" s="62"/>
      <c r="O721" s="61"/>
      <c r="P721" s="61"/>
      <c r="Q721" s="61"/>
      <c r="R721" s="61"/>
      <c r="S721" s="61"/>
      <c r="T721" s="61"/>
      <c r="U721" s="61"/>
      <c r="V721" s="61"/>
      <c r="W721" s="61"/>
      <c r="X721" s="63"/>
      <c r="Y721" s="61"/>
      <c r="Z721" s="61"/>
      <c r="AA721" s="61"/>
    </row>
    <row r="722" spans="1:27" ht="27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2"/>
      <c r="N722" s="62"/>
      <c r="O722" s="61"/>
      <c r="P722" s="61"/>
      <c r="Q722" s="61"/>
      <c r="R722" s="61"/>
      <c r="S722" s="61"/>
      <c r="T722" s="61"/>
      <c r="U722" s="61"/>
      <c r="V722" s="61"/>
      <c r="W722" s="61"/>
      <c r="X722" s="63"/>
      <c r="Y722" s="61"/>
      <c r="Z722" s="61"/>
      <c r="AA722" s="61"/>
    </row>
    <row r="723" spans="1:27" ht="27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2"/>
      <c r="N723" s="62"/>
      <c r="O723" s="61"/>
      <c r="P723" s="61"/>
      <c r="Q723" s="61"/>
      <c r="R723" s="61"/>
      <c r="S723" s="61"/>
      <c r="T723" s="61"/>
      <c r="U723" s="61"/>
      <c r="V723" s="61"/>
      <c r="W723" s="61"/>
      <c r="X723" s="63"/>
      <c r="Y723" s="61"/>
      <c r="Z723" s="61"/>
      <c r="AA723" s="61"/>
    </row>
    <row r="724" spans="1:27" ht="27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2"/>
      <c r="N724" s="62"/>
      <c r="O724" s="61"/>
      <c r="P724" s="61"/>
      <c r="Q724" s="61"/>
      <c r="R724" s="61"/>
      <c r="S724" s="61"/>
      <c r="T724" s="61"/>
      <c r="U724" s="61"/>
      <c r="V724" s="61"/>
      <c r="W724" s="61"/>
      <c r="X724" s="63"/>
      <c r="Y724" s="61"/>
      <c r="Z724" s="61"/>
      <c r="AA724" s="61"/>
    </row>
    <row r="725" spans="1:27" ht="27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2"/>
      <c r="N725" s="62"/>
      <c r="O725" s="61"/>
      <c r="P725" s="61"/>
      <c r="Q725" s="61"/>
      <c r="R725" s="61"/>
      <c r="S725" s="61"/>
      <c r="T725" s="61"/>
      <c r="U725" s="61"/>
      <c r="V725" s="61"/>
      <c r="W725" s="61"/>
      <c r="X725" s="63"/>
      <c r="Y725" s="61"/>
      <c r="Z725" s="61"/>
      <c r="AA725" s="61"/>
    </row>
    <row r="726" spans="1:27" ht="27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2"/>
      <c r="N726" s="62"/>
      <c r="O726" s="61"/>
      <c r="P726" s="61"/>
      <c r="Q726" s="61"/>
      <c r="R726" s="61"/>
      <c r="S726" s="61"/>
      <c r="T726" s="61"/>
      <c r="U726" s="61"/>
      <c r="V726" s="61"/>
      <c r="W726" s="61"/>
      <c r="X726" s="63"/>
      <c r="Y726" s="61"/>
      <c r="Z726" s="61"/>
      <c r="AA726" s="61"/>
    </row>
    <row r="727" spans="1:27" ht="27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2"/>
      <c r="N727" s="62"/>
      <c r="O727" s="61"/>
      <c r="P727" s="61"/>
      <c r="Q727" s="61"/>
      <c r="R727" s="61"/>
      <c r="S727" s="61"/>
      <c r="T727" s="61"/>
      <c r="U727" s="61"/>
      <c r="V727" s="61"/>
      <c r="W727" s="61"/>
      <c r="X727" s="63"/>
      <c r="Y727" s="61"/>
      <c r="Z727" s="61"/>
      <c r="AA727" s="61"/>
    </row>
    <row r="728" spans="1:27" ht="27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2"/>
      <c r="N728" s="62"/>
      <c r="O728" s="61"/>
      <c r="P728" s="61"/>
      <c r="Q728" s="61"/>
      <c r="R728" s="61"/>
      <c r="S728" s="61"/>
      <c r="T728" s="61"/>
      <c r="U728" s="61"/>
      <c r="V728" s="61"/>
      <c r="W728" s="61"/>
      <c r="X728" s="63"/>
      <c r="Y728" s="61"/>
      <c r="Z728" s="61"/>
      <c r="AA728" s="61"/>
    </row>
    <row r="729" spans="1:27" ht="27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2"/>
      <c r="N729" s="62"/>
      <c r="O729" s="61"/>
      <c r="P729" s="61"/>
      <c r="Q729" s="61"/>
      <c r="R729" s="61"/>
      <c r="S729" s="61"/>
      <c r="T729" s="61"/>
      <c r="U729" s="61"/>
      <c r="V729" s="61"/>
      <c r="W729" s="61"/>
      <c r="X729" s="63"/>
      <c r="Y729" s="61"/>
      <c r="Z729" s="61"/>
      <c r="AA729" s="61"/>
    </row>
    <row r="730" spans="1:27" ht="27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2"/>
      <c r="N730" s="62"/>
      <c r="O730" s="61"/>
      <c r="P730" s="61"/>
      <c r="Q730" s="61"/>
      <c r="R730" s="61"/>
      <c r="S730" s="61"/>
      <c r="T730" s="61"/>
      <c r="U730" s="61"/>
      <c r="V730" s="61"/>
      <c r="W730" s="61"/>
      <c r="X730" s="63"/>
      <c r="Y730" s="61"/>
      <c r="Z730" s="61"/>
      <c r="AA730" s="61"/>
    </row>
    <row r="731" spans="1:27" ht="27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2"/>
      <c r="N731" s="62"/>
      <c r="O731" s="61"/>
      <c r="P731" s="61"/>
      <c r="Q731" s="61"/>
      <c r="R731" s="61"/>
      <c r="S731" s="61"/>
      <c r="T731" s="61"/>
      <c r="U731" s="61"/>
      <c r="V731" s="61"/>
      <c r="W731" s="61"/>
      <c r="X731" s="63"/>
      <c r="Y731" s="61"/>
      <c r="Z731" s="61"/>
      <c r="AA731" s="61"/>
    </row>
    <row r="732" spans="1:27" ht="27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2"/>
      <c r="N732" s="62"/>
      <c r="O732" s="61"/>
      <c r="P732" s="61"/>
      <c r="Q732" s="61"/>
      <c r="R732" s="61"/>
      <c r="S732" s="61"/>
      <c r="T732" s="61"/>
      <c r="U732" s="61"/>
      <c r="V732" s="61"/>
      <c r="W732" s="61"/>
      <c r="X732" s="63"/>
      <c r="Y732" s="61"/>
      <c r="Z732" s="61"/>
      <c r="AA732" s="61"/>
    </row>
    <row r="733" spans="1:27" ht="27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2"/>
      <c r="N733" s="62"/>
      <c r="O733" s="61"/>
      <c r="P733" s="61"/>
      <c r="Q733" s="61"/>
      <c r="R733" s="61"/>
      <c r="S733" s="61"/>
      <c r="T733" s="61"/>
      <c r="U733" s="61"/>
      <c r="V733" s="61"/>
      <c r="W733" s="61"/>
      <c r="X733" s="63"/>
      <c r="Y733" s="61"/>
      <c r="Z733" s="61"/>
      <c r="AA733" s="61"/>
    </row>
    <row r="734" spans="1:27" ht="27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2"/>
      <c r="N734" s="62"/>
      <c r="O734" s="61"/>
      <c r="P734" s="61"/>
      <c r="Q734" s="61"/>
      <c r="R734" s="61"/>
      <c r="S734" s="61"/>
      <c r="T734" s="61"/>
      <c r="U734" s="61"/>
      <c r="V734" s="61"/>
      <c r="W734" s="61"/>
      <c r="X734" s="63"/>
      <c r="Y734" s="61"/>
      <c r="Z734" s="61"/>
      <c r="AA734" s="61"/>
    </row>
    <row r="735" spans="1:27" ht="27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2"/>
      <c r="N735" s="62"/>
      <c r="O735" s="61"/>
      <c r="P735" s="61"/>
      <c r="Q735" s="61"/>
      <c r="R735" s="61"/>
      <c r="S735" s="61"/>
      <c r="T735" s="61"/>
      <c r="U735" s="61"/>
      <c r="V735" s="61"/>
      <c r="W735" s="61"/>
      <c r="X735" s="63"/>
      <c r="Y735" s="61"/>
      <c r="Z735" s="61"/>
      <c r="AA735" s="61"/>
    </row>
    <row r="736" spans="1:27" ht="27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2"/>
      <c r="N736" s="62"/>
      <c r="O736" s="61"/>
      <c r="P736" s="61"/>
      <c r="Q736" s="61"/>
      <c r="R736" s="61"/>
      <c r="S736" s="61"/>
      <c r="T736" s="61"/>
      <c r="U736" s="61"/>
      <c r="V736" s="61"/>
      <c r="W736" s="61"/>
      <c r="X736" s="63"/>
      <c r="Y736" s="61"/>
      <c r="Z736" s="61"/>
      <c r="AA736" s="61"/>
    </row>
    <row r="737" spans="1:27" ht="27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2"/>
      <c r="N737" s="62"/>
      <c r="O737" s="61"/>
      <c r="P737" s="61"/>
      <c r="Q737" s="61"/>
      <c r="R737" s="61"/>
      <c r="S737" s="61"/>
      <c r="T737" s="61"/>
      <c r="U737" s="61"/>
      <c r="V737" s="61"/>
      <c r="W737" s="61"/>
      <c r="X737" s="63"/>
      <c r="Y737" s="61"/>
      <c r="Z737" s="61"/>
      <c r="AA737" s="61"/>
    </row>
    <row r="738" spans="1:27" ht="27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2"/>
      <c r="N738" s="62"/>
      <c r="O738" s="61"/>
      <c r="P738" s="61"/>
      <c r="Q738" s="61"/>
      <c r="R738" s="61"/>
      <c r="S738" s="61"/>
      <c r="T738" s="61"/>
      <c r="U738" s="61"/>
      <c r="V738" s="61"/>
      <c r="W738" s="61"/>
      <c r="X738" s="63"/>
      <c r="Y738" s="61"/>
      <c r="Z738" s="61"/>
      <c r="AA738" s="61"/>
    </row>
    <row r="739" spans="1:27" ht="27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2"/>
      <c r="N739" s="62"/>
      <c r="O739" s="61"/>
      <c r="P739" s="61"/>
      <c r="Q739" s="61"/>
      <c r="R739" s="61"/>
      <c r="S739" s="61"/>
      <c r="T739" s="61"/>
      <c r="U739" s="61"/>
      <c r="V739" s="61"/>
      <c r="W739" s="61"/>
      <c r="X739" s="63"/>
      <c r="Y739" s="61"/>
      <c r="Z739" s="61"/>
      <c r="AA739" s="61"/>
    </row>
    <row r="740" spans="1:27" ht="27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2"/>
      <c r="N740" s="62"/>
      <c r="O740" s="61"/>
      <c r="P740" s="61"/>
      <c r="Q740" s="61"/>
      <c r="R740" s="61"/>
      <c r="S740" s="61"/>
      <c r="T740" s="61"/>
      <c r="U740" s="61"/>
      <c r="V740" s="61"/>
      <c r="W740" s="61"/>
      <c r="X740" s="63"/>
      <c r="Y740" s="61"/>
      <c r="Z740" s="61"/>
      <c r="AA740" s="61"/>
    </row>
    <row r="741" spans="1:27" ht="27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2"/>
      <c r="N741" s="62"/>
      <c r="O741" s="61"/>
      <c r="P741" s="61"/>
      <c r="Q741" s="61"/>
      <c r="R741" s="61"/>
      <c r="S741" s="61"/>
      <c r="T741" s="61"/>
      <c r="U741" s="61"/>
      <c r="V741" s="61"/>
      <c r="W741" s="61"/>
      <c r="X741" s="63"/>
      <c r="Y741" s="61"/>
      <c r="Z741" s="61"/>
      <c r="AA741" s="61"/>
    </row>
    <row r="742" spans="1:27" ht="27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2"/>
      <c r="N742" s="62"/>
      <c r="O742" s="61"/>
      <c r="P742" s="61"/>
      <c r="Q742" s="61"/>
      <c r="R742" s="61"/>
      <c r="S742" s="61"/>
      <c r="T742" s="61"/>
      <c r="U742" s="61"/>
      <c r="V742" s="61"/>
      <c r="W742" s="61"/>
      <c r="X742" s="63"/>
      <c r="Y742" s="61"/>
      <c r="Z742" s="61"/>
      <c r="AA742" s="61"/>
    </row>
    <row r="743" spans="1:27" ht="27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2"/>
      <c r="N743" s="62"/>
      <c r="O743" s="61"/>
      <c r="P743" s="61"/>
      <c r="Q743" s="61"/>
      <c r="R743" s="61"/>
      <c r="S743" s="61"/>
      <c r="T743" s="61"/>
      <c r="U743" s="61"/>
      <c r="V743" s="61"/>
      <c r="W743" s="61"/>
      <c r="X743" s="63"/>
      <c r="Y743" s="61"/>
      <c r="Z743" s="61"/>
      <c r="AA743" s="61"/>
    </row>
    <row r="744" spans="1:27" ht="27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2"/>
      <c r="N744" s="62"/>
      <c r="O744" s="61"/>
      <c r="P744" s="61"/>
      <c r="Q744" s="61"/>
      <c r="R744" s="61"/>
      <c r="S744" s="61"/>
      <c r="T744" s="61"/>
      <c r="U744" s="61"/>
      <c r="V744" s="61"/>
      <c r="W744" s="61"/>
      <c r="X744" s="63"/>
      <c r="Y744" s="61"/>
      <c r="Z744" s="61"/>
      <c r="AA744" s="61"/>
    </row>
    <row r="745" spans="1:27" ht="27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2"/>
      <c r="N745" s="62"/>
      <c r="O745" s="61"/>
      <c r="P745" s="61"/>
      <c r="Q745" s="61"/>
      <c r="R745" s="61"/>
      <c r="S745" s="61"/>
      <c r="T745" s="61"/>
      <c r="U745" s="61"/>
      <c r="V745" s="61"/>
      <c r="W745" s="61"/>
      <c r="X745" s="63"/>
      <c r="Y745" s="61"/>
      <c r="Z745" s="61"/>
      <c r="AA745" s="61"/>
    </row>
    <row r="746" spans="1:27" ht="27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2"/>
      <c r="N746" s="62"/>
      <c r="O746" s="61"/>
      <c r="P746" s="61"/>
      <c r="Q746" s="61"/>
      <c r="R746" s="61"/>
      <c r="S746" s="61"/>
      <c r="T746" s="61"/>
      <c r="U746" s="61"/>
      <c r="V746" s="61"/>
      <c r="W746" s="61"/>
      <c r="X746" s="63"/>
      <c r="Y746" s="61"/>
      <c r="Z746" s="61"/>
      <c r="AA746" s="61"/>
    </row>
    <row r="747" spans="1:27" ht="27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2"/>
      <c r="N747" s="62"/>
      <c r="O747" s="61"/>
      <c r="P747" s="61"/>
      <c r="Q747" s="61"/>
      <c r="R747" s="61"/>
      <c r="S747" s="61"/>
      <c r="T747" s="61"/>
      <c r="U747" s="61"/>
      <c r="V747" s="61"/>
      <c r="W747" s="61"/>
      <c r="X747" s="63"/>
      <c r="Y747" s="61"/>
      <c r="Z747" s="61"/>
      <c r="AA747" s="61"/>
    </row>
    <row r="748" spans="1:27" ht="27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2"/>
      <c r="N748" s="62"/>
      <c r="O748" s="61"/>
      <c r="P748" s="61"/>
      <c r="Q748" s="61"/>
      <c r="R748" s="61"/>
      <c r="S748" s="61"/>
      <c r="T748" s="61"/>
      <c r="U748" s="61"/>
      <c r="V748" s="61"/>
      <c r="W748" s="61"/>
      <c r="X748" s="63"/>
      <c r="Y748" s="61"/>
      <c r="Z748" s="61"/>
      <c r="AA748" s="61"/>
    </row>
    <row r="749" spans="1:27" ht="27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2"/>
      <c r="N749" s="62"/>
      <c r="O749" s="61"/>
      <c r="P749" s="61"/>
      <c r="Q749" s="61"/>
      <c r="R749" s="61"/>
      <c r="S749" s="61"/>
      <c r="T749" s="61"/>
      <c r="U749" s="61"/>
      <c r="V749" s="61"/>
      <c r="W749" s="61"/>
      <c r="X749" s="63"/>
      <c r="Y749" s="61"/>
      <c r="Z749" s="61"/>
      <c r="AA749" s="61"/>
    </row>
    <row r="750" spans="1:27" ht="27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2"/>
      <c r="N750" s="62"/>
      <c r="O750" s="61"/>
      <c r="P750" s="61"/>
      <c r="Q750" s="61"/>
      <c r="R750" s="61"/>
      <c r="S750" s="61"/>
      <c r="T750" s="61"/>
      <c r="U750" s="61"/>
      <c r="V750" s="61"/>
      <c r="W750" s="61"/>
      <c r="X750" s="63"/>
      <c r="Y750" s="61"/>
      <c r="Z750" s="61"/>
      <c r="AA750" s="61"/>
    </row>
    <row r="751" spans="1:27" ht="27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2"/>
      <c r="N751" s="62"/>
      <c r="O751" s="61"/>
      <c r="P751" s="61"/>
      <c r="Q751" s="61"/>
      <c r="R751" s="61"/>
      <c r="S751" s="61"/>
      <c r="T751" s="61"/>
      <c r="U751" s="61"/>
      <c r="V751" s="61"/>
      <c r="W751" s="61"/>
      <c r="X751" s="63"/>
      <c r="Y751" s="61"/>
      <c r="Z751" s="61"/>
      <c r="AA751" s="61"/>
    </row>
    <row r="752" spans="1:27" ht="27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2"/>
      <c r="N752" s="62"/>
      <c r="O752" s="61"/>
      <c r="P752" s="61"/>
      <c r="Q752" s="61"/>
      <c r="R752" s="61"/>
      <c r="S752" s="61"/>
      <c r="T752" s="61"/>
      <c r="U752" s="61"/>
      <c r="V752" s="61"/>
      <c r="W752" s="61"/>
      <c r="X752" s="63"/>
      <c r="Y752" s="61"/>
      <c r="Z752" s="61"/>
      <c r="AA752" s="61"/>
    </row>
    <row r="753" spans="1:27" ht="27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2"/>
      <c r="N753" s="62"/>
      <c r="O753" s="61"/>
      <c r="P753" s="61"/>
      <c r="Q753" s="61"/>
      <c r="R753" s="61"/>
      <c r="S753" s="61"/>
      <c r="T753" s="61"/>
      <c r="U753" s="61"/>
      <c r="V753" s="61"/>
      <c r="W753" s="61"/>
      <c r="X753" s="63"/>
      <c r="Y753" s="61"/>
      <c r="Z753" s="61"/>
      <c r="AA753" s="61"/>
    </row>
    <row r="754" spans="1:27" ht="27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2"/>
      <c r="N754" s="62"/>
      <c r="O754" s="61"/>
      <c r="P754" s="61"/>
      <c r="Q754" s="61"/>
      <c r="R754" s="61"/>
      <c r="S754" s="61"/>
      <c r="T754" s="61"/>
      <c r="U754" s="61"/>
      <c r="V754" s="61"/>
      <c r="W754" s="61"/>
      <c r="X754" s="63"/>
      <c r="Y754" s="61"/>
      <c r="Z754" s="61"/>
      <c r="AA754" s="61"/>
    </row>
    <row r="755" spans="1:27" ht="27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2"/>
      <c r="N755" s="62"/>
      <c r="O755" s="61"/>
      <c r="P755" s="61"/>
      <c r="Q755" s="61"/>
      <c r="R755" s="61"/>
      <c r="S755" s="61"/>
      <c r="T755" s="61"/>
      <c r="U755" s="61"/>
      <c r="V755" s="61"/>
      <c r="W755" s="61"/>
      <c r="X755" s="63"/>
      <c r="Y755" s="61"/>
      <c r="Z755" s="61"/>
      <c r="AA755" s="61"/>
    </row>
    <row r="756" spans="1:27" ht="27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2"/>
      <c r="N756" s="62"/>
      <c r="O756" s="61"/>
      <c r="P756" s="61"/>
      <c r="Q756" s="61"/>
      <c r="R756" s="61"/>
      <c r="S756" s="61"/>
      <c r="T756" s="61"/>
      <c r="U756" s="61"/>
      <c r="V756" s="61"/>
      <c r="W756" s="61"/>
      <c r="X756" s="63"/>
      <c r="Y756" s="61"/>
      <c r="Z756" s="61"/>
      <c r="AA756" s="61"/>
    </row>
    <row r="757" spans="1:27" ht="27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2"/>
      <c r="N757" s="62"/>
      <c r="O757" s="61"/>
      <c r="P757" s="61"/>
      <c r="Q757" s="61"/>
      <c r="R757" s="61"/>
      <c r="S757" s="61"/>
      <c r="T757" s="61"/>
      <c r="U757" s="61"/>
      <c r="V757" s="61"/>
      <c r="W757" s="61"/>
      <c r="X757" s="63"/>
      <c r="Y757" s="61"/>
      <c r="Z757" s="61"/>
      <c r="AA757" s="61"/>
    </row>
    <row r="758" spans="1:27" ht="27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2"/>
      <c r="N758" s="62"/>
      <c r="O758" s="61"/>
      <c r="P758" s="61"/>
      <c r="Q758" s="61"/>
      <c r="R758" s="61"/>
      <c r="S758" s="61"/>
      <c r="T758" s="61"/>
      <c r="U758" s="61"/>
      <c r="V758" s="61"/>
      <c r="W758" s="61"/>
      <c r="X758" s="63"/>
      <c r="Y758" s="61"/>
      <c r="Z758" s="61"/>
      <c r="AA758" s="61"/>
    </row>
    <row r="759" spans="1:27" ht="27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2"/>
      <c r="N759" s="62"/>
      <c r="O759" s="61"/>
      <c r="P759" s="61"/>
      <c r="Q759" s="61"/>
      <c r="R759" s="61"/>
      <c r="S759" s="61"/>
      <c r="T759" s="61"/>
      <c r="U759" s="61"/>
      <c r="V759" s="61"/>
      <c r="W759" s="61"/>
      <c r="X759" s="63"/>
      <c r="Y759" s="61"/>
      <c r="Z759" s="61"/>
      <c r="AA759" s="61"/>
    </row>
    <row r="760" spans="1:27" ht="27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2"/>
      <c r="N760" s="62"/>
      <c r="O760" s="61"/>
      <c r="P760" s="61"/>
      <c r="Q760" s="61"/>
      <c r="R760" s="61"/>
      <c r="S760" s="61"/>
      <c r="T760" s="61"/>
      <c r="U760" s="61"/>
      <c r="V760" s="61"/>
      <c r="W760" s="61"/>
      <c r="X760" s="63"/>
      <c r="Y760" s="61"/>
      <c r="Z760" s="61"/>
      <c r="AA760" s="61"/>
    </row>
    <row r="761" spans="1:27" ht="27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2"/>
      <c r="N761" s="62"/>
      <c r="O761" s="61"/>
      <c r="P761" s="61"/>
      <c r="Q761" s="61"/>
      <c r="R761" s="61"/>
      <c r="S761" s="61"/>
      <c r="T761" s="61"/>
      <c r="U761" s="61"/>
      <c r="V761" s="61"/>
      <c r="W761" s="61"/>
      <c r="X761" s="63"/>
      <c r="Y761" s="61"/>
      <c r="Z761" s="61"/>
      <c r="AA761" s="61"/>
    </row>
    <row r="762" spans="1:27" ht="27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2"/>
      <c r="N762" s="62"/>
      <c r="O762" s="61"/>
      <c r="P762" s="61"/>
      <c r="Q762" s="61"/>
      <c r="R762" s="61"/>
      <c r="S762" s="61"/>
      <c r="T762" s="61"/>
      <c r="U762" s="61"/>
      <c r="V762" s="61"/>
      <c r="W762" s="61"/>
      <c r="X762" s="63"/>
      <c r="Y762" s="61"/>
      <c r="Z762" s="61"/>
      <c r="AA762" s="61"/>
    </row>
    <row r="763" spans="1:27" ht="27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2"/>
      <c r="N763" s="62"/>
      <c r="O763" s="61"/>
      <c r="P763" s="61"/>
      <c r="Q763" s="61"/>
      <c r="R763" s="61"/>
      <c r="S763" s="61"/>
      <c r="T763" s="61"/>
      <c r="U763" s="61"/>
      <c r="V763" s="61"/>
      <c r="W763" s="61"/>
      <c r="X763" s="63"/>
      <c r="Y763" s="61"/>
      <c r="Z763" s="61"/>
      <c r="AA763" s="61"/>
    </row>
    <row r="764" spans="1:27" ht="27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2"/>
      <c r="N764" s="62"/>
      <c r="O764" s="61"/>
      <c r="P764" s="61"/>
      <c r="Q764" s="61"/>
      <c r="R764" s="61"/>
      <c r="S764" s="61"/>
      <c r="T764" s="61"/>
      <c r="U764" s="61"/>
      <c r="V764" s="61"/>
      <c r="W764" s="61"/>
      <c r="X764" s="63"/>
      <c r="Y764" s="61"/>
      <c r="Z764" s="61"/>
      <c r="AA764" s="61"/>
    </row>
    <row r="765" spans="1:27" ht="27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2"/>
      <c r="N765" s="62"/>
      <c r="O765" s="61"/>
      <c r="P765" s="61"/>
      <c r="Q765" s="61"/>
      <c r="R765" s="61"/>
      <c r="S765" s="61"/>
      <c r="T765" s="61"/>
      <c r="U765" s="61"/>
      <c r="V765" s="61"/>
      <c r="W765" s="61"/>
      <c r="X765" s="63"/>
      <c r="Y765" s="61"/>
      <c r="Z765" s="61"/>
      <c r="AA765" s="61"/>
    </row>
    <row r="766" spans="1:27" ht="27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2"/>
      <c r="N766" s="62"/>
      <c r="O766" s="61"/>
      <c r="P766" s="61"/>
      <c r="Q766" s="61"/>
      <c r="R766" s="61"/>
      <c r="S766" s="61"/>
      <c r="T766" s="61"/>
      <c r="U766" s="61"/>
      <c r="V766" s="61"/>
      <c r="W766" s="61"/>
      <c r="X766" s="63"/>
      <c r="Y766" s="61"/>
      <c r="Z766" s="61"/>
      <c r="AA766" s="61"/>
    </row>
    <row r="767" spans="1:27" ht="27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2"/>
      <c r="N767" s="62"/>
      <c r="O767" s="61"/>
      <c r="P767" s="61"/>
      <c r="Q767" s="61"/>
      <c r="R767" s="61"/>
      <c r="S767" s="61"/>
      <c r="T767" s="61"/>
      <c r="U767" s="61"/>
      <c r="V767" s="61"/>
      <c r="W767" s="61"/>
      <c r="X767" s="63"/>
      <c r="Y767" s="61"/>
      <c r="Z767" s="61"/>
      <c r="AA767" s="61"/>
    </row>
    <row r="768" spans="1:27" ht="27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2"/>
      <c r="N768" s="62"/>
      <c r="O768" s="61"/>
      <c r="P768" s="61"/>
      <c r="Q768" s="61"/>
      <c r="R768" s="61"/>
      <c r="S768" s="61"/>
      <c r="T768" s="61"/>
      <c r="U768" s="61"/>
      <c r="V768" s="61"/>
      <c r="W768" s="61"/>
      <c r="X768" s="63"/>
      <c r="Y768" s="61"/>
      <c r="Z768" s="61"/>
      <c r="AA768" s="61"/>
    </row>
    <row r="769" spans="1:27" ht="27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2"/>
      <c r="N769" s="62"/>
      <c r="O769" s="61"/>
      <c r="P769" s="61"/>
      <c r="Q769" s="61"/>
      <c r="R769" s="61"/>
      <c r="S769" s="61"/>
      <c r="T769" s="61"/>
      <c r="U769" s="61"/>
      <c r="V769" s="61"/>
      <c r="W769" s="61"/>
      <c r="X769" s="63"/>
      <c r="Y769" s="61"/>
      <c r="Z769" s="61"/>
      <c r="AA769" s="61"/>
    </row>
    <row r="770" spans="1:27" ht="27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2"/>
      <c r="N770" s="62"/>
      <c r="O770" s="61"/>
      <c r="P770" s="61"/>
      <c r="Q770" s="61"/>
      <c r="R770" s="61"/>
      <c r="S770" s="61"/>
      <c r="T770" s="61"/>
      <c r="U770" s="61"/>
      <c r="V770" s="61"/>
      <c r="W770" s="61"/>
      <c r="X770" s="63"/>
      <c r="Y770" s="61"/>
      <c r="Z770" s="61"/>
      <c r="AA770" s="61"/>
    </row>
    <row r="771" spans="1:27" ht="27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2"/>
      <c r="N771" s="62"/>
      <c r="O771" s="61"/>
      <c r="P771" s="61"/>
      <c r="Q771" s="61"/>
      <c r="R771" s="61"/>
      <c r="S771" s="61"/>
      <c r="T771" s="61"/>
      <c r="U771" s="61"/>
      <c r="V771" s="61"/>
      <c r="W771" s="61"/>
      <c r="X771" s="63"/>
      <c r="Y771" s="61"/>
      <c r="Z771" s="61"/>
      <c r="AA771" s="61"/>
    </row>
    <row r="772" spans="1:27" ht="27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2"/>
      <c r="N772" s="62"/>
      <c r="O772" s="61"/>
      <c r="P772" s="61"/>
      <c r="Q772" s="61"/>
      <c r="R772" s="61"/>
      <c r="S772" s="61"/>
      <c r="T772" s="61"/>
      <c r="U772" s="61"/>
      <c r="V772" s="61"/>
      <c r="W772" s="61"/>
      <c r="X772" s="63"/>
      <c r="Y772" s="61"/>
      <c r="Z772" s="61"/>
      <c r="AA772" s="61"/>
    </row>
    <row r="773" spans="1:27" ht="27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2"/>
      <c r="N773" s="62"/>
      <c r="O773" s="61"/>
      <c r="P773" s="61"/>
      <c r="Q773" s="61"/>
      <c r="R773" s="61"/>
      <c r="S773" s="61"/>
      <c r="T773" s="61"/>
      <c r="U773" s="61"/>
      <c r="V773" s="61"/>
      <c r="W773" s="61"/>
      <c r="X773" s="63"/>
      <c r="Y773" s="61"/>
      <c r="Z773" s="61"/>
      <c r="AA773" s="61"/>
    </row>
    <row r="774" spans="1:27" ht="27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2"/>
      <c r="N774" s="62"/>
      <c r="O774" s="61"/>
      <c r="P774" s="61"/>
      <c r="Q774" s="61"/>
      <c r="R774" s="61"/>
      <c r="S774" s="61"/>
      <c r="T774" s="61"/>
      <c r="U774" s="61"/>
      <c r="V774" s="61"/>
      <c r="W774" s="61"/>
      <c r="X774" s="63"/>
      <c r="Y774" s="61"/>
      <c r="Z774" s="61"/>
      <c r="AA774" s="61"/>
    </row>
    <row r="775" spans="1:27" ht="27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2"/>
      <c r="N775" s="62"/>
      <c r="O775" s="61"/>
      <c r="P775" s="61"/>
      <c r="Q775" s="61"/>
      <c r="R775" s="61"/>
      <c r="S775" s="61"/>
      <c r="T775" s="61"/>
      <c r="U775" s="61"/>
      <c r="V775" s="61"/>
      <c r="W775" s="61"/>
      <c r="X775" s="63"/>
      <c r="Y775" s="61"/>
      <c r="Z775" s="61"/>
      <c r="AA775" s="61"/>
    </row>
    <row r="776" spans="1:27" ht="27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2"/>
      <c r="N776" s="62"/>
      <c r="O776" s="61"/>
      <c r="P776" s="61"/>
      <c r="Q776" s="61"/>
      <c r="R776" s="61"/>
      <c r="S776" s="61"/>
      <c r="T776" s="61"/>
      <c r="U776" s="61"/>
      <c r="V776" s="61"/>
      <c r="W776" s="61"/>
      <c r="X776" s="63"/>
      <c r="Y776" s="61"/>
      <c r="Z776" s="61"/>
      <c r="AA776" s="61"/>
    </row>
    <row r="777" spans="1:27" ht="27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2"/>
      <c r="N777" s="62"/>
      <c r="O777" s="61"/>
      <c r="P777" s="61"/>
      <c r="Q777" s="61"/>
      <c r="R777" s="61"/>
      <c r="S777" s="61"/>
      <c r="T777" s="61"/>
      <c r="U777" s="61"/>
      <c r="V777" s="61"/>
      <c r="W777" s="61"/>
      <c r="X777" s="63"/>
      <c r="Y777" s="61"/>
      <c r="Z777" s="61"/>
      <c r="AA777" s="61"/>
    </row>
    <row r="778" spans="1:27" ht="27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2"/>
      <c r="N778" s="62"/>
      <c r="O778" s="61"/>
      <c r="P778" s="61"/>
      <c r="Q778" s="61"/>
      <c r="R778" s="61"/>
      <c r="S778" s="61"/>
      <c r="T778" s="61"/>
      <c r="U778" s="61"/>
      <c r="V778" s="61"/>
      <c r="W778" s="61"/>
      <c r="X778" s="63"/>
      <c r="Y778" s="61"/>
      <c r="Z778" s="61"/>
      <c r="AA778" s="61"/>
    </row>
    <row r="779" spans="1:27" ht="27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2"/>
      <c r="N779" s="62"/>
      <c r="O779" s="61"/>
      <c r="P779" s="61"/>
      <c r="Q779" s="61"/>
      <c r="R779" s="61"/>
      <c r="S779" s="61"/>
      <c r="T779" s="61"/>
      <c r="U779" s="61"/>
      <c r="V779" s="61"/>
      <c r="W779" s="61"/>
      <c r="X779" s="63"/>
      <c r="Y779" s="61"/>
      <c r="Z779" s="61"/>
      <c r="AA779" s="61"/>
    </row>
    <row r="780" spans="1:27" ht="27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2"/>
      <c r="N780" s="62"/>
      <c r="O780" s="61"/>
      <c r="P780" s="61"/>
      <c r="Q780" s="61"/>
      <c r="R780" s="61"/>
      <c r="S780" s="61"/>
      <c r="T780" s="61"/>
      <c r="U780" s="61"/>
      <c r="V780" s="61"/>
      <c r="W780" s="61"/>
      <c r="X780" s="63"/>
      <c r="Y780" s="61"/>
      <c r="Z780" s="61"/>
      <c r="AA780" s="61"/>
    </row>
    <row r="781" spans="1:27" ht="27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2"/>
      <c r="N781" s="62"/>
      <c r="O781" s="61"/>
      <c r="P781" s="61"/>
      <c r="Q781" s="61"/>
      <c r="R781" s="61"/>
      <c r="S781" s="61"/>
      <c r="T781" s="61"/>
      <c r="U781" s="61"/>
      <c r="V781" s="61"/>
      <c r="W781" s="61"/>
      <c r="X781" s="63"/>
      <c r="Y781" s="61"/>
      <c r="Z781" s="61"/>
      <c r="AA781" s="61"/>
    </row>
    <row r="782" spans="1:27" ht="27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2"/>
      <c r="N782" s="62"/>
      <c r="O782" s="61"/>
      <c r="P782" s="61"/>
      <c r="Q782" s="61"/>
      <c r="R782" s="61"/>
      <c r="S782" s="61"/>
      <c r="T782" s="61"/>
      <c r="U782" s="61"/>
      <c r="V782" s="61"/>
      <c r="W782" s="61"/>
      <c r="X782" s="63"/>
      <c r="Y782" s="61"/>
      <c r="Z782" s="61"/>
      <c r="AA782" s="61"/>
    </row>
    <row r="783" spans="1:27" ht="27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2"/>
      <c r="N783" s="62"/>
      <c r="O783" s="61"/>
      <c r="P783" s="61"/>
      <c r="Q783" s="61"/>
      <c r="R783" s="61"/>
      <c r="S783" s="61"/>
      <c r="T783" s="61"/>
      <c r="U783" s="61"/>
      <c r="V783" s="61"/>
      <c r="W783" s="61"/>
      <c r="X783" s="63"/>
      <c r="Y783" s="61"/>
      <c r="Z783" s="61"/>
      <c r="AA783" s="61"/>
    </row>
    <row r="784" spans="1:27" ht="27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2"/>
      <c r="N784" s="62"/>
      <c r="O784" s="61"/>
      <c r="P784" s="61"/>
      <c r="Q784" s="61"/>
      <c r="R784" s="61"/>
      <c r="S784" s="61"/>
      <c r="T784" s="61"/>
      <c r="U784" s="61"/>
      <c r="V784" s="61"/>
      <c r="W784" s="61"/>
      <c r="X784" s="63"/>
      <c r="Y784" s="61"/>
      <c r="Z784" s="61"/>
      <c r="AA784" s="61"/>
    </row>
    <row r="785" spans="1:27" ht="27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2"/>
      <c r="N785" s="62"/>
      <c r="O785" s="61"/>
      <c r="P785" s="61"/>
      <c r="Q785" s="61"/>
      <c r="R785" s="61"/>
      <c r="S785" s="61"/>
      <c r="T785" s="61"/>
      <c r="U785" s="61"/>
      <c r="V785" s="61"/>
      <c r="W785" s="61"/>
      <c r="X785" s="63"/>
      <c r="Y785" s="61"/>
      <c r="Z785" s="61"/>
      <c r="AA785" s="61"/>
    </row>
    <row r="786" spans="1:27" ht="27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2"/>
      <c r="N786" s="62"/>
      <c r="O786" s="61"/>
      <c r="P786" s="61"/>
      <c r="Q786" s="61"/>
      <c r="R786" s="61"/>
      <c r="S786" s="61"/>
      <c r="T786" s="61"/>
      <c r="U786" s="61"/>
      <c r="V786" s="61"/>
      <c r="W786" s="61"/>
      <c r="X786" s="63"/>
      <c r="Y786" s="61"/>
      <c r="Z786" s="61"/>
      <c r="AA786" s="61"/>
    </row>
    <row r="787" spans="1:27" ht="27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2"/>
      <c r="N787" s="62"/>
      <c r="O787" s="61"/>
      <c r="P787" s="61"/>
      <c r="Q787" s="61"/>
      <c r="R787" s="61"/>
      <c r="S787" s="61"/>
      <c r="T787" s="61"/>
      <c r="U787" s="61"/>
      <c r="V787" s="61"/>
      <c r="W787" s="61"/>
      <c r="X787" s="63"/>
      <c r="Y787" s="61"/>
      <c r="Z787" s="61"/>
      <c r="AA787" s="61"/>
    </row>
    <row r="788" spans="1:27" ht="27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2"/>
      <c r="N788" s="62"/>
      <c r="O788" s="61"/>
      <c r="P788" s="61"/>
      <c r="Q788" s="61"/>
      <c r="R788" s="61"/>
      <c r="S788" s="61"/>
      <c r="T788" s="61"/>
      <c r="U788" s="61"/>
      <c r="V788" s="61"/>
      <c r="W788" s="61"/>
      <c r="X788" s="63"/>
      <c r="Y788" s="61"/>
      <c r="Z788" s="61"/>
      <c r="AA788" s="61"/>
    </row>
    <row r="789" spans="1:27" ht="27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2"/>
      <c r="N789" s="62"/>
      <c r="O789" s="61"/>
      <c r="P789" s="61"/>
      <c r="Q789" s="61"/>
      <c r="R789" s="61"/>
      <c r="S789" s="61"/>
      <c r="T789" s="61"/>
      <c r="U789" s="61"/>
      <c r="V789" s="61"/>
      <c r="W789" s="61"/>
      <c r="X789" s="63"/>
      <c r="Y789" s="61"/>
      <c r="Z789" s="61"/>
      <c r="AA789" s="61"/>
    </row>
    <row r="790" spans="1:27" ht="27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2"/>
      <c r="N790" s="62"/>
      <c r="O790" s="61"/>
      <c r="P790" s="61"/>
      <c r="Q790" s="61"/>
      <c r="R790" s="61"/>
      <c r="S790" s="61"/>
      <c r="T790" s="61"/>
      <c r="U790" s="61"/>
      <c r="V790" s="61"/>
      <c r="W790" s="61"/>
      <c r="X790" s="63"/>
      <c r="Y790" s="61"/>
      <c r="Z790" s="61"/>
      <c r="AA790" s="61"/>
    </row>
    <row r="791" spans="1:27" ht="27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2"/>
      <c r="N791" s="62"/>
      <c r="O791" s="61"/>
      <c r="P791" s="61"/>
      <c r="Q791" s="61"/>
      <c r="R791" s="61"/>
      <c r="S791" s="61"/>
      <c r="T791" s="61"/>
      <c r="U791" s="61"/>
      <c r="V791" s="61"/>
      <c r="W791" s="61"/>
      <c r="X791" s="63"/>
      <c r="Y791" s="61"/>
      <c r="Z791" s="61"/>
      <c r="AA791" s="61"/>
    </row>
    <row r="792" spans="1:27" ht="27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2"/>
      <c r="N792" s="62"/>
      <c r="O792" s="61"/>
      <c r="P792" s="61"/>
      <c r="Q792" s="61"/>
      <c r="R792" s="61"/>
      <c r="S792" s="61"/>
      <c r="T792" s="61"/>
      <c r="U792" s="61"/>
      <c r="V792" s="61"/>
      <c r="W792" s="61"/>
      <c r="X792" s="63"/>
      <c r="Y792" s="61"/>
      <c r="Z792" s="61"/>
      <c r="AA792" s="61"/>
    </row>
    <row r="793" spans="1:27" ht="27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2"/>
      <c r="N793" s="62"/>
      <c r="O793" s="61"/>
      <c r="P793" s="61"/>
      <c r="Q793" s="61"/>
      <c r="R793" s="61"/>
      <c r="S793" s="61"/>
      <c r="T793" s="61"/>
      <c r="U793" s="61"/>
      <c r="V793" s="61"/>
      <c r="W793" s="61"/>
      <c r="X793" s="63"/>
      <c r="Y793" s="61"/>
      <c r="Z793" s="61"/>
      <c r="AA793" s="61"/>
    </row>
    <row r="794" spans="1:27" ht="27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2"/>
      <c r="N794" s="62"/>
      <c r="O794" s="61"/>
      <c r="P794" s="61"/>
      <c r="Q794" s="61"/>
      <c r="R794" s="61"/>
      <c r="S794" s="61"/>
      <c r="T794" s="61"/>
      <c r="U794" s="61"/>
      <c r="V794" s="61"/>
      <c r="W794" s="61"/>
      <c r="X794" s="63"/>
      <c r="Y794" s="61"/>
      <c r="Z794" s="61"/>
      <c r="AA794" s="61"/>
    </row>
    <row r="795" spans="1:27" ht="27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2"/>
      <c r="N795" s="62"/>
      <c r="O795" s="61"/>
      <c r="P795" s="61"/>
      <c r="Q795" s="61"/>
      <c r="R795" s="61"/>
      <c r="S795" s="61"/>
      <c r="T795" s="61"/>
      <c r="U795" s="61"/>
      <c r="V795" s="61"/>
      <c r="W795" s="61"/>
      <c r="X795" s="63"/>
      <c r="Y795" s="61"/>
      <c r="Z795" s="61"/>
      <c r="AA795" s="61"/>
    </row>
    <row r="796" spans="1:27" ht="27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2"/>
      <c r="N796" s="62"/>
      <c r="O796" s="61"/>
      <c r="P796" s="61"/>
      <c r="Q796" s="61"/>
      <c r="R796" s="61"/>
      <c r="S796" s="61"/>
      <c r="T796" s="61"/>
      <c r="U796" s="61"/>
      <c r="V796" s="61"/>
      <c r="W796" s="61"/>
      <c r="X796" s="63"/>
      <c r="Y796" s="61"/>
      <c r="Z796" s="61"/>
      <c r="AA796" s="61"/>
    </row>
    <row r="797" spans="1:27" ht="27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2"/>
      <c r="N797" s="62"/>
      <c r="O797" s="61"/>
      <c r="P797" s="61"/>
      <c r="Q797" s="61"/>
      <c r="R797" s="61"/>
      <c r="S797" s="61"/>
      <c r="T797" s="61"/>
      <c r="U797" s="61"/>
      <c r="V797" s="61"/>
      <c r="W797" s="61"/>
      <c r="X797" s="63"/>
      <c r="Y797" s="61"/>
      <c r="Z797" s="61"/>
      <c r="AA797" s="61"/>
    </row>
    <row r="798" spans="1:27" ht="27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2"/>
      <c r="N798" s="62"/>
      <c r="O798" s="61"/>
      <c r="P798" s="61"/>
      <c r="Q798" s="61"/>
      <c r="R798" s="61"/>
      <c r="S798" s="61"/>
      <c r="T798" s="61"/>
      <c r="U798" s="61"/>
      <c r="V798" s="61"/>
      <c r="W798" s="61"/>
      <c r="X798" s="63"/>
      <c r="Y798" s="61"/>
      <c r="Z798" s="61"/>
      <c r="AA798" s="61"/>
    </row>
    <row r="799" spans="1:27" ht="27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2"/>
      <c r="N799" s="62"/>
      <c r="O799" s="61"/>
      <c r="P799" s="61"/>
      <c r="Q799" s="61"/>
      <c r="R799" s="61"/>
      <c r="S799" s="61"/>
      <c r="T799" s="61"/>
      <c r="U799" s="61"/>
      <c r="V799" s="61"/>
      <c r="W799" s="61"/>
      <c r="X799" s="63"/>
      <c r="Y799" s="61"/>
      <c r="Z799" s="61"/>
      <c r="AA799" s="61"/>
    </row>
    <row r="800" spans="1:27" ht="27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2"/>
      <c r="N800" s="62"/>
      <c r="O800" s="61"/>
      <c r="P800" s="61"/>
      <c r="Q800" s="61"/>
      <c r="R800" s="61"/>
      <c r="S800" s="61"/>
      <c r="T800" s="61"/>
      <c r="U800" s="61"/>
      <c r="V800" s="61"/>
      <c r="W800" s="61"/>
      <c r="X800" s="63"/>
      <c r="Y800" s="61"/>
      <c r="Z800" s="61"/>
      <c r="AA800" s="61"/>
    </row>
    <row r="801" spans="1:27" ht="27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2"/>
      <c r="N801" s="62"/>
      <c r="O801" s="61"/>
      <c r="P801" s="61"/>
      <c r="Q801" s="61"/>
      <c r="R801" s="61"/>
      <c r="S801" s="61"/>
      <c r="T801" s="61"/>
      <c r="U801" s="61"/>
      <c r="V801" s="61"/>
      <c r="W801" s="61"/>
      <c r="X801" s="63"/>
      <c r="Y801" s="61"/>
      <c r="Z801" s="61"/>
      <c r="AA801" s="61"/>
    </row>
    <row r="802" spans="1:27" ht="27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2"/>
      <c r="N802" s="62"/>
      <c r="O802" s="61"/>
      <c r="P802" s="61"/>
      <c r="Q802" s="61"/>
      <c r="R802" s="61"/>
      <c r="S802" s="61"/>
      <c r="T802" s="61"/>
      <c r="U802" s="61"/>
      <c r="V802" s="61"/>
      <c r="W802" s="61"/>
      <c r="X802" s="63"/>
      <c r="Y802" s="61"/>
      <c r="Z802" s="61"/>
      <c r="AA802" s="61"/>
    </row>
    <row r="803" spans="1:27" ht="27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2"/>
      <c r="N803" s="62"/>
      <c r="O803" s="61"/>
      <c r="P803" s="61"/>
      <c r="Q803" s="61"/>
      <c r="R803" s="61"/>
      <c r="S803" s="61"/>
      <c r="T803" s="61"/>
      <c r="U803" s="61"/>
      <c r="V803" s="61"/>
      <c r="W803" s="61"/>
      <c r="X803" s="63"/>
      <c r="Y803" s="61"/>
      <c r="Z803" s="61"/>
      <c r="AA803" s="61"/>
    </row>
    <row r="804" spans="1:27" ht="27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2"/>
      <c r="N804" s="62"/>
      <c r="O804" s="61"/>
      <c r="P804" s="61"/>
      <c r="Q804" s="61"/>
      <c r="R804" s="61"/>
      <c r="S804" s="61"/>
      <c r="T804" s="61"/>
      <c r="U804" s="61"/>
      <c r="V804" s="61"/>
      <c r="W804" s="61"/>
      <c r="X804" s="63"/>
      <c r="Y804" s="61"/>
      <c r="Z804" s="61"/>
      <c r="AA804" s="61"/>
    </row>
    <row r="805" spans="1:27" ht="27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2"/>
      <c r="N805" s="62"/>
      <c r="O805" s="61"/>
      <c r="P805" s="61"/>
      <c r="Q805" s="61"/>
      <c r="R805" s="61"/>
      <c r="S805" s="61"/>
      <c r="T805" s="61"/>
      <c r="U805" s="61"/>
      <c r="V805" s="61"/>
      <c r="W805" s="61"/>
      <c r="X805" s="63"/>
      <c r="Y805" s="61"/>
      <c r="Z805" s="61"/>
      <c r="AA805" s="61"/>
    </row>
    <row r="806" spans="1:27" ht="27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2"/>
      <c r="N806" s="62"/>
      <c r="O806" s="61"/>
      <c r="P806" s="61"/>
      <c r="Q806" s="61"/>
      <c r="R806" s="61"/>
      <c r="S806" s="61"/>
      <c r="T806" s="61"/>
      <c r="U806" s="61"/>
      <c r="V806" s="61"/>
      <c r="W806" s="61"/>
      <c r="X806" s="63"/>
      <c r="Y806" s="61"/>
      <c r="Z806" s="61"/>
      <c r="AA806" s="61"/>
    </row>
    <row r="807" spans="1:27" ht="27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2"/>
      <c r="N807" s="62"/>
      <c r="O807" s="61"/>
      <c r="P807" s="61"/>
      <c r="Q807" s="61"/>
      <c r="R807" s="61"/>
      <c r="S807" s="61"/>
      <c r="T807" s="61"/>
      <c r="U807" s="61"/>
      <c r="V807" s="61"/>
      <c r="W807" s="61"/>
      <c r="X807" s="63"/>
      <c r="Y807" s="61"/>
      <c r="Z807" s="61"/>
      <c r="AA807" s="61"/>
    </row>
    <row r="808" spans="1:27" ht="27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2"/>
      <c r="N808" s="62"/>
      <c r="O808" s="61"/>
      <c r="P808" s="61"/>
      <c r="Q808" s="61"/>
      <c r="R808" s="61"/>
      <c r="S808" s="61"/>
      <c r="T808" s="61"/>
      <c r="U808" s="61"/>
      <c r="V808" s="61"/>
      <c r="W808" s="61"/>
      <c r="X808" s="63"/>
      <c r="Y808" s="61"/>
      <c r="Z808" s="61"/>
      <c r="AA808" s="61"/>
    </row>
    <row r="809" spans="1:27" ht="27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2"/>
      <c r="N809" s="62"/>
      <c r="O809" s="61"/>
      <c r="P809" s="61"/>
      <c r="Q809" s="61"/>
      <c r="R809" s="61"/>
      <c r="S809" s="61"/>
      <c r="T809" s="61"/>
      <c r="U809" s="61"/>
      <c r="V809" s="61"/>
      <c r="W809" s="61"/>
      <c r="X809" s="63"/>
      <c r="Y809" s="61"/>
      <c r="Z809" s="61"/>
      <c r="AA809" s="61"/>
    </row>
    <row r="810" spans="1:27" ht="27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2"/>
      <c r="N810" s="62"/>
      <c r="O810" s="61"/>
      <c r="P810" s="61"/>
      <c r="Q810" s="61"/>
      <c r="R810" s="61"/>
      <c r="S810" s="61"/>
      <c r="T810" s="61"/>
      <c r="U810" s="61"/>
      <c r="V810" s="61"/>
      <c r="W810" s="61"/>
      <c r="X810" s="63"/>
      <c r="Y810" s="61"/>
      <c r="Z810" s="61"/>
      <c r="AA810" s="61"/>
    </row>
    <row r="811" spans="1:27" ht="27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2"/>
      <c r="N811" s="62"/>
      <c r="O811" s="61"/>
      <c r="P811" s="61"/>
      <c r="Q811" s="61"/>
      <c r="R811" s="61"/>
      <c r="S811" s="61"/>
      <c r="T811" s="61"/>
      <c r="U811" s="61"/>
      <c r="V811" s="61"/>
      <c r="W811" s="61"/>
      <c r="X811" s="63"/>
      <c r="Y811" s="61"/>
      <c r="Z811" s="61"/>
      <c r="AA811" s="61"/>
    </row>
    <row r="812" spans="1:27" ht="27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2"/>
      <c r="N812" s="62"/>
      <c r="O812" s="61"/>
      <c r="P812" s="61"/>
      <c r="Q812" s="61"/>
      <c r="R812" s="61"/>
      <c r="S812" s="61"/>
      <c r="T812" s="61"/>
      <c r="U812" s="61"/>
      <c r="V812" s="61"/>
      <c r="W812" s="61"/>
      <c r="X812" s="63"/>
      <c r="Y812" s="61"/>
      <c r="Z812" s="61"/>
      <c r="AA812" s="61"/>
    </row>
    <row r="813" spans="1:27" ht="27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2"/>
      <c r="N813" s="62"/>
      <c r="O813" s="61"/>
      <c r="P813" s="61"/>
      <c r="Q813" s="61"/>
      <c r="R813" s="61"/>
      <c r="S813" s="61"/>
      <c r="T813" s="61"/>
      <c r="U813" s="61"/>
      <c r="V813" s="61"/>
      <c r="W813" s="61"/>
      <c r="X813" s="63"/>
      <c r="Y813" s="61"/>
      <c r="Z813" s="61"/>
      <c r="AA813" s="61"/>
    </row>
    <row r="814" spans="1:27" ht="27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2"/>
      <c r="N814" s="62"/>
      <c r="O814" s="61"/>
      <c r="P814" s="61"/>
      <c r="Q814" s="61"/>
      <c r="R814" s="61"/>
      <c r="S814" s="61"/>
      <c r="T814" s="61"/>
      <c r="U814" s="61"/>
      <c r="V814" s="61"/>
      <c r="W814" s="61"/>
      <c r="X814" s="63"/>
      <c r="Y814" s="61"/>
      <c r="Z814" s="61"/>
      <c r="AA814" s="61"/>
    </row>
    <row r="815" spans="1:27" ht="27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2"/>
      <c r="N815" s="62"/>
      <c r="O815" s="61"/>
      <c r="P815" s="61"/>
      <c r="Q815" s="61"/>
      <c r="R815" s="61"/>
      <c r="S815" s="61"/>
      <c r="T815" s="61"/>
      <c r="U815" s="61"/>
      <c r="V815" s="61"/>
      <c r="W815" s="61"/>
      <c r="X815" s="63"/>
      <c r="Y815" s="61"/>
      <c r="Z815" s="61"/>
      <c r="AA815" s="61"/>
    </row>
    <row r="816" spans="1:27" ht="27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2"/>
      <c r="N816" s="62"/>
      <c r="O816" s="61"/>
      <c r="P816" s="61"/>
      <c r="Q816" s="61"/>
      <c r="R816" s="61"/>
      <c r="S816" s="61"/>
      <c r="T816" s="61"/>
      <c r="U816" s="61"/>
      <c r="V816" s="61"/>
      <c r="W816" s="61"/>
      <c r="X816" s="63"/>
      <c r="Y816" s="61"/>
      <c r="Z816" s="61"/>
      <c r="AA816" s="61"/>
    </row>
    <row r="817" spans="1:27" ht="27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2"/>
      <c r="N817" s="62"/>
      <c r="O817" s="61"/>
      <c r="P817" s="61"/>
      <c r="Q817" s="61"/>
      <c r="R817" s="61"/>
      <c r="S817" s="61"/>
      <c r="T817" s="61"/>
      <c r="U817" s="61"/>
      <c r="V817" s="61"/>
      <c r="W817" s="61"/>
      <c r="X817" s="63"/>
      <c r="Y817" s="61"/>
      <c r="Z817" s="61"/>
      <c r="AA817" s="61"/>
    </row>
    <row r="818" spans="1:27" ht="27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2"/>
      <c r="N818" s="62"/>
      <c r="O818" s="61"/>
      <c r="P818" s="61"/>
      <c r="Q818" s="61"/>
      <c r="R818" s="61"/>
      <c r="S818" s="61"/>
      <c r="T818" s="61"/>
      <c r="U818" s="61"/>
      <c r="V818" s="61"/>
      <c r="W818" s="61"/>
      <c r="X818" s="63"/>
      <c r="Y818" s="61"/>
      <c r="Z818" s="61"/>
      <c r="AA818" s="61"/>
    </row>
    <row r="819" spans="1:27" ht="27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2"/>
      <c r="N819" s="62"/>
      <c r="O819" s="61"/>
      <c r="P819" s="61"/>
      <c r="Q819" s="61"/>
      <c r="R819" s="61"/>
      <c r="S819" s="61"/>
      <c r="T819" s="61"/>
      <c r="U819" s="61"/>
      <c r="V819" s="61"/>
      <c r="W819" s="61"/>
      <c r="X819" s="63"/>
      <c r="Y819" s="61"/>
      <c r="Z819" s="61"/>
      <c r="AA819" s="61"/>
    </row>
    <row r="820" spans="1:27" ht="27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2"/>
      <c r="N820" s="62"/>
      <c r="O820" s="61"/>
      <c r="P820" s="61"/>
      <c r="Q820" s="61"/>
      <c r="R820" s="61"/>
      <c r="S820" s="61"/>
      <c r="T820" s="61"/>
      <c r="U820" s="61"/>
      <c r="V820" s="61"/>
      <c r="W820" s="61"/>
      <c r="X820" s="63"/>
      <c r="Y820" s="61"/>
      <c r="Z820" s="61"/>
      <c r="AA820" s="61"/>
    </row>
    <row r="821" spans="1:27" ht="27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2"/>
      <c r="N821" s="62"/>
      <c r="O821" s="61"/>
      <c r="P821" s="61"/>
      <c r="Q821" s="61"/>
      <c r="R821" s="61"/>
      <c r="S821" s="61"/>
      <c r="T821" s="61"/>
      <c r="U821" s="61"/>
      <c r="V821" s="61"/>
      <c r="W821" s="61"/>
      <c r="X821" s="63"/>
      <c r="Y821" s="61"/>
      <c r="Z821" s="61"/>
      <c r="AA821" s="61"/>
    </row>
    <row r="822" spans="1:27" ht="27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2"/>
      <c r="N822" s="62"/>
      <c r="O822" s="61"/>
      <c r="P822" s="61"/>
      <c r="Q822" s="61"/>
      <c r="R822" s="61"/>
      <c r="S822" s="61"/>
      <c r="T822" s="61"/>
      <c r="U822" s="61"/>
      <c r="V822" s="61"/>
      <c r="W822" s="61"/>
      <c r="X822" s="63"/>
      <c r="Y822" s="61"/>
      <c r="Z822" s="61"/>
      <c r="AA822" s="61"/>
    </row>
    <row r="823" spans="1:27" ht="27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2"/>
      <c r="N823" s="62"/>
      <c r="O823" s="61"/>
      <c r="P823" s="61"/>
      <c r="Q823" s="61"/>
      <c r="R823" s="61"/>
      <c r="S823" s="61"/>
      <c r="T823" s="61"/>
      <c r="U823" s="61"/>
      <c r="V823" s="61"/>
      <c r="W823" s="61"/>
      <c r="X823" s="63"/>
      <c r="Y823" s="61"/>
      <c r="Z823" s="61"/>
      <c r="AA823" s="61"/>
    </row>
    <row r="824" spans="1:27" ht="27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2"/>
      <c r="N824" s="62"/>
      <c r="O824" s="61"/>
      <c r="P824" s="61"/>
      <c r="Q824" s="61"/>
      <c r="R824" s="61"/>
      <c r="S824" s="61"/>
      <c r="T824" s="61"/>
      <c r="U824" s="61"/>
      <c r="V824" s="61"/>
      <c r="W824" s="61"/>
      <c r="X824" s="63"/>
      <c r="Y824" s="61"/>
      <c r="Z824" s="61"/>
      <c r="AA824" s="61"/>
    </row>
    <row r="825" spans="1:27" ht="27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2"/>
      <c r="N825" s="62"/>
      <c r="O825" s="61"/>
      <c r="P825" s="61"/>
      <c r="Q825" s="61"/>
      <c r="R825" s="61"/>
      <c r="S825" s="61"/>
      <c r="T825" s="61"/>
      <c r="U825" s="61"/>
      <c r="V825" s="61"/>
      <c r="W825" s="61"/>
      <c r="X825" s="63"/>
      <c r="Y825" s="61"/>
      <c r="Z825" s="61"/>
      <c r="AA825" s="61"/>
    </row>
    <row r="826" spans="1:27" ht="27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2"/>
      <c r="N826" s="62"/>
      <c r="O826" s="61"/>
      <c r="P826" s="61"/>
      <c r="Q826" s="61"/>
      <c r="R826" s="61"/>
      <c r="S826" s="61"/>
      <c r="T826" s="61"/>
      <c r="U826" s="61"/>
      <c r="V826" s="61"/>
      <c r="W826" s="61"/>
      <c r="X826" s="63"/>
      <c r="Y826" s="61"/>
      <c r="Z826" s="61"/>
      <c r="AA826" s="61"/>
    </row>
    <row r="827" spans="1:27" ht="27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2"/>
      <c r="N827" s="62"/>
      <c r="O827" s="61"/>
      <c r="P827" s="61"/>
      <c r="Q827" s="61"/>
      <c r="R827" s="61"/>
      <c r="S827" s="61"/>
      <c r="T827" s="61"/>
      <c r="U827" s="61"/>
      <c r="V827" s="61"/>
      <c r="W827" s="61"/>
      <c r="X827" s="63"/>
      <c r="Y827" s="61"/>
      <c r="Z827" s="61"/>
      <c r="AA827" s="61"/>
    </row>
    <row r="828" spans="1:27" ht="27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2"/>
      <c r="N828" s="62"/>
      <c r="O828" s="61"/>
      <c r="P828" s="61"/>
      <c r="Q828" s="61"/>
      <c r="R828" s="61"/>
      <c r="S828" s="61"/>
      <c r="T828" s="61"/>
      <c r="U828" s="61"/>
      <c r="V828" s="61"/>
      <c r="W828" s="61"/>
      <c r="X828" s="63"/>
      <c r="Y828" s="61"/>
      <c r="Z828" s="61"/>
      <c r="AA828" s="61"/>
    </row>
    <row r="829" spans="1:27" ht="27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2"/>
      <c r="N829" s="62"/>
      <c r="O829" s="61"/>
      <c r="P829" s="61"/>
      <c r="Q829" s="61"/>
      <c r="R829" s="61"/>
      <c r="S829" s="61"/>
      <c r="T829" s="61"/>
      <c r="U829" s="61"/>
      <c r="V829" s="61"/>
      <c r="W829" s="61"/>
      <c r="X829" s="63"/>
      <c r="Y829" s="61"/>
      <c r="Z829" s="61"/>
      <c r="AA829" s="61"/>
    </row>
    <row r="830" spans="1:27" ht="27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2"/>
      <c r="N830" s="62"/>
      <c r="O830" s="61"/>
      <c r="P830" s="61"/>
      <c r="Q830" s="61"/>
      <c r="R830" s="61"/>
      <c r="S830" s="61"/>
      <c r="T830" s="61"/>
      <c r="U830" s="61"/>
      <c r="V830" s="61"/>
      <c r="W830" s="61"/>
      <c r="X830" s="63"/>
      <c r="Y830" s="61"/>
      <c r="Z830" s="61"/>
      <c r="AA830" s="61"/>
    </row>
    <row r="831" spans="1:27" ht="27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2"/>
      <c r="N831" s="62"/>
      <c r="O831" s="61"/>
      <c r="P831" s="61"/>
      <c r="Q831" s="61"/>
      <c r="R831" s="61"/>
      <c r="S831" s="61"/>
      <c r="T831" s="61"/>
      <c r="U831" s="61"/>
      <c r="V831" s="61"/>
      <c r="W831" s="61"/>
      <c r="X831" s="63"/>
      <c r="Y831" s="61"/>
      <c r="Z831" s="61"/>
      <c r="AA831" s="61"/>
    </row>
    <row r="832" spans="1:27" ht="27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2"/>
      <c r="N832" s="62"/>
      <c r="O832" s="61"/>
      <c r="P832" s="61"/>
      <c r="Q832" s="61"/>
      <c r="R832" s="61"/>
      <c r="S832" s="61"/>
      <c r="T832" s="61"/>
      <c r="U832" s="61"/>
      <c r="V832" s="61"/>
      <c r="W832" s="61"/>
      <c r="X832" s="63"/>
      <c r="Y832" s="61"/>
      <c r="Z832" s="61"/>
      <c r="AA832" s="61"/>
    </row>
    <row r="833" spans="1:27" ht="27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2"/>
      <c r="N833" s="62"/>
      <c r="O833" s="61"/>
      <c r="P833" s="61"/>
      <c r="Q833" s="61"/>
      <c r="R833" s="61"/>
      <c r="S833" s="61"/>
      <c r="T833" s="61"/>
      <c r="U833" s="61"/>
      <c r="V833" s="61"/>
      <c r="W833" s="61"/>
      <c r="X833" s="63"/>
      <c r="Y833" s="61"/>
      <c r="Z833" s="61"/>
      <c r="AA833" s="61"/>
    </row>
    <row r="834" spans="1:27" ht="27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2"/>
      <c r="N834" s="62"/>
      <c r="O834" s="61"/>
      <c r="P834" s="61"/>
      <c r="Q834" s="61"/>
      <c r="R834" s="61"/>
      <c r="S834" s="61"/>
      <c r="T834" s="61"/>
      <c r="U834" s="61"/>
      <c r="V834" s="61"/>
      <c r="W834" s="61"/>
      <c r="X834" s="63"/>
      <c r="Y834" s="61"/>
      <c r="Z834" s="61"/>
      <c r="AA834" s="61"/>
    </row>
    <row r="835" spans="1:27" ht="27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2"/>
      <c r="N835" s="62"/>
      <c r="O835" s="61"/>
      <c r="P835" s="61"/>
      <c r="Q835" s="61"/>
      <c r="R835" s="61"/>
      <c r="S835" s="61"/>
      <c r="T835" s="61"/>
      <c r="U835" s="61"/>
      <c r="V835" s="61"/>
      <c r="W835" s="61"/>
      <c r="X835" s="63"/>
      <c r="Y835" s="61"/>
      <c r="Z835" s="61"/>
      <c r="AA835" s="61"/>
    </row>
    <row r="836" spans="1:27" ht="27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2"/>
      <c r="N836" s="62"/>
      <c r="O836" s="61"/>
      <c r="P836" s="61"/>
      <c r="Q836" s="61"/>
      <c r="R836" s="61"/>
      <c r="S836" s="61"/>
      <c r="T836" s="61"/>
      <c r="U836" s="61"/>
      <c r="V836" s="61"/>
      <c r="W836" s="61"/>
      <c r="X836" s="63"/>
      <c r="Y836" s="61"/>
      <c r="Z836" s="61"/>
      <c r="AA836" s="61"/>
    </row>
    <row r="837" spans="1:27" ht="27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2"/>
      <c r="N837" s="62"/>
      <c r="O837" s="61"/>
      <c r="P837" s="61"/>
      <c r="Q837" s="61"/>
      <c r="R837" s="61"/>
      <c r="S837" s="61"/>
      <c r="T837" s="61"/>
      <c r="U837" s="61"/>
      <c r="V837" s="61"/>
      <c r="W837" s="61"/>
      <c r="X837" s="63"/>
      <c r="Y837" s="61"/>
      <c r="Z837" s="61"/>
      <c r="AA837" s="61"/>
    </row>
    <row r="838" spans="1:27" ht="27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2"/>
      <c r="N838" s="62"/>
      <c r="O838" s="61"/>
      <c r="P838" s="61"/>
      <c r="Q838" s="61"/>
      <c r="R838" s="61"/>
      <c r="S838" s="61"/>
      <c r="T838" s="61"/>
      <c r="U838" s="61"/>
      <c r="V838" s="61"/>
      <c r="W838" s="61"/>
      <c r="X838" s="63"/>
      <c r="Y838" s="61"/>
      <c r="Z838" s="61"/>
      <c r="AA838" s="61"/>
    </row>
    <row r="839" spans="1:27" ht="27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2"/>
      <c r="N839" s="62"/>
      <c r="O839" s="61"/>
      <c r="P839" s="61"/>
      <c r="Q839" s="61"/>
      <c r="R839" s="61"/>
      <c r="S839" s="61"/>
      <c r="T839" s="61"/>
      <c r="U839" s="61"/>
      <c r="V839" s="61"/>
      <c r="W839" s="61"/>
      <c r="X839" s="63"/>
      <c r="Y839" s="61"/>
      <c r="Z839" s="61"/>
      <c r="AA839" s="61"/>
    </row>
    <row r="840" spans="1:27" ht="27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2"/>
      <c r="N840" s="62"/>
      <c r="O840" s="61"/>
      <c r="P840" s="61"/>
      <c r="Q840" s="61"/>
      <c r="R840" s="61"/>
      <c r="S840" s="61"/>
      <c r="T840" s="61"/>
      <c r="U840" s="61"/>
      <c r="V840" s="61"/>
      <c r="W840" s="61"/>
      <c r="X840" s="63"/>
      <c r="Y840" s="61"/>
      <c r="Z840" s="61"/>
      <c r="AA840" s="61"/>
    </row>
    <row r="841" spans="1:27" ht="27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2"/>
      <c r="N841" s="62"/>
      <c r="O841" s="61"/>
      <c r="P841" s="61"/>
      <c r="Q841" s="61"/>
      <c r="R841" s="61"/>
      <c r="S841" s="61"/>
      <c r="T841" s="61"/>
      <c r="U841" s="61"/>
      <c r="V841" s="61"/>
      <c r="W841" s="61"/>
      <c r="X841" s="63"/>
      <c r="Y841" s="61"/>
      <c r="Z841" s="61"/>
      <c r="AA841" s="61"/>
    </row>
    <row r="842" spans="1:27" ht="27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2"/>
      <c r="N842" s="62"/>
      <c r="O842" s="61"/>
      <c r="P842" s="61"/>
      <c r="Q842" s="61"/>
      <c r="R842" s="61"/>
      <c r="S842" s="61"/>
      <c r="T842" s="61"/>
      <c r="U842" s="61"/>
      <c r="V842" s="61"/>
      <c r="W842" s="61"/>
      <c r="X842" s="63"/>
      <c r="Y842" s="61"/>
      <c r="Z842" s="61"/>
      <c r="AA842" s="61"/>
    </row>
    <row r="843" spans="1:27" ht="27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2"/>
      <c r="N843" s="62"/>
      <c r="O843" s="61"/>
      <c r="P843" s="61"/>
      <c r="Q843" s="61"/>
      <c r="R843" s="61"/>
      <c r="S843" s="61"/>
      <c r="T843" s="61"/>
      <c r="U843" s="61"/>
      <c r="V843" s="61"/>
      <c r="W843" s="61"/>
      <c r="X843" s="63"/>
      <c r="Y843" s="61"/>
      <c r="Z843" s="61"/>
      <c r="AA843" s="61"/>
    </row>
    <row r="844" spans="1:27" ht="27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2"/>
      <c r="N844" s="62"/>
      <c r="O844" s="61"/>
      <c r="P844" s="61"/>
      <c r="Q844" s="61"/>
      <c r="R844" s="61"/>
      <c r="S844" s="61"/>
      <c r="T844" s="61"/>
      <c r="U844" s="61"/>
      <c r="V844" s="61"/>
      <c r="W844" s="61"/>
      <c r="X844" s="63"/>
      <c r="Y844" s="61"/>
      <c r="Z844" s="61"/>
      <c r="AA844" s="61"/>
    </row>
    <row r="845" spans="1:27" ht="27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2"/>
      <c r="N845" s="62"/>
      <c r="O845" s="61"/>
      <c r="P845" s="61"/>
      <c r="Q845" s="61"/>
      <c r="R845" s="61"/>
      <c r="S845" s="61"/>
      <c r="T845" s="61"/>
      <c r="U845" s="61"/>
      <c r="V845" s="61"/>
      <c r="W845" s="61"/>
      <c r="X845" s="63"/>
      <c r="Y845" s="61"/>
      <c r="Z845" s="61"/>
      <c r="AA845" s="61"/>
    </row>
    <row r="846" spans="1:27" ht="27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2"/>
      <c r="N846" s="62"/>
      <c r="O846" s="61"/>
      <c r="P846" s="61"/>
      <c r="Q846" s="61"/>
      <c r="R846" s="61"/>
      <c r="S846" s="61"/>
      <c r="T846" s="61"/>
      <c r="U846" s="61"/>
      <c r="V846" s="61"/>
      <c r="W846" s="61"/>
      <c r="X846" s="63"/>
      <c r="Y846" s="61"/>
      <c r="Z846" s="61"/>
      <c r="AA846" s="61"/>
    </row>
    <row r="847" spans="1:27" ht="27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2"/>
      <c r="N847" s="62"/>
      <c r="O847" s="61"/>
      <c r="P847" s="61"/>
      <c r="Q847" s="61"/>
      <c r="R847" s="61"/>
      <c r="S847" s="61"/>
      <c r="T847" s="61"/>
      <c r="U847" s="61"/>
      <c r="V847" s="61"/>
      <c r="W847" s="61"/>
      <c r="X847" s="63"/>
      <c r="Y847" s="61"/>
      <c r="Z847" s="61"/>
      <c r="AA847" s="61"/>
    </row>
    <row r="848" spans="1:27" ht="27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2"/>
      <c r="N848" s="62"/>
      <c r="O848" s="61"/>
      <c r="P848" s="61"/>
      <c r="Q848" s="61"/>
      <c r="R848" s="61"/>
      <c r="S848" s="61"/>
      <c r="T848" s="61"/>
      <c r="U848" s="61"/>
      <c r="V848" s="61"/>
      <c r="W848" s="61"/>
      <c r="X848" s="63"/>
      <c r="Y848" s="61"/>
      <c r="Z848" s="61"/>
      <c r="AA848" s="61"/>
    </row>
    <row r="849" spans="1:27" ht="27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2"/>
      <c r="N849" s="62"/>
      <c r="O849" s="61"/>
      <c r="P849" s="61"/>
      <c r="Q849" s="61"/>
      <c r="R849" s="61"/>
      <c r="S849" s="61"/>
      <c r="T849" s="61"/>
      <c r="U849" s="61"/>
      <c r="V849" s="61"/>
      <c r="W849" s="61"/>
      <c r="X849" s="63"/>
      <c r="Y849" s="61"/>
      <c r="Z849" s="61"/>
      <c r="AA849" s="61"/>
    </row>
    <row r="850" spans="1:27" ht="27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2"/>
      <c r="N850" s="62"/>
      <c r="O850" s="61"/>
      <c r="P850" s="61"/>
      <c r="Q850" s="61"/>
      <c r="R850" s="61"/>
      <c r="S850" s="61"/>
      <c r="T850" s="61"/>
      <c r="U850" s="61"/>
      <c r="V850" s="61"/>
      <c r="W850" s="61"/>
      <c r="X850" s="63"/>
      <c r="Y850" s="61"/>
      <c r="Z850" s="61"/>
      <c r="AA850" s="61"/>
    </row>
    <row r="851" spans="1:27" ht="27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2"/>
      <c r="N851" s="62"/>
      <c r="O851" s="61"/>
      <c r="P851" s="61"/>
      <c r="Q851" s="61"/>
      <c r="R851" s="61"/>
      <c r="S851" s="61"/>
      <c r="T851" s="61"/>
      <c r="U851" s="61"/>
      <c r="V851" s="61"/>
      <c r="W851" s="61"/>
      <c r="X851" s="63"/>
      <c r="Y851" s="61"/>
      <c r="Z851" s="61"/>
      <c r="AA851" s="61"/>
    </row>
    <row r="852" spans="1:27" ht="27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2"/>
      <c r="N852" s="62"/>
      <c r="O852" s="61"/>
      <c r="P852" s="61"/>
      <c r="Q852" s="61"/>
      <c r="R852" s="61"/>
      <c r="S852" s="61"/>
      <c r="T852" s="61"/>
      <c r="U852" s="61"/>
      <c r="V852" s="61"/>
      <c r="W852" s="61"/>
      <c r="X852" s="63"/>
      <c r="Y852" s="61"/>
      <c r="Z852" s="61"/>
      <c r="AA852" s="61"/>
    </row>
    <row r="853" spans="1:27" ht="27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2"/>
      <c r="N853" s="62"/>
      <c r="O853" s="61"/>
      <c r="P853" s="61"/>
      <c r="Q853" s="61"/>
      <c r="R853" s="61"/>
      <c r="S853" s="61"/>
      <c r="T853" s="61"/>
      <c r="U853" s="61"/>
      <c r="V853" s="61"/>
      <c r="W853" s="61"/>
      <c r="X853" s="63"/>
      <c r="Y853" s="61"/>
      <c r="Z853" s="61"/>
      <c r="AA853" s="61"/>
    </row>
    <row r="854" spans="1:27" ht="27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2"/>
      <c r="N854" s="62"/>
      <c r="O854" s="61"/>
      <c r="P854" s="61"/>
      <c r="Q854" s="61"/>
      <c r="R854" s="61"/>
      <c r="S854" s="61"/>
      <c r="T854" s="61"/>
      <c r="U854" s="61"/>
      <c r="V854" s="61"/>
      <c r="W854" s="61"/>
      <c r="X854" s="63"/>
      <c r="Y854" s="61"/>
      <c r="Z854" s="61"/>
      <c r="AA854" s="61"/>
    </row>
    <row r="855" spans="1:27" ht="27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2"/>
      <c r="N855" s="62"/>
      <c r="O855" s="61"/>
      <c r="P855" s="61"/>
      <c r="Q855" s="61"/>
      <c r="R855" s="61"/>
      <c r="S855" s="61"/>
      <c r="T855" s="61"/>
      <c r="U855" s="61"/>
      <c r="V855" s="61"/>
      <c r="W855" s="61"/>
      <c r="X855" s="63"/>
      <c r="Y855" s="61"/>
      <c r="Z855" s="61"/>
      <c r="AA855" s="61"/>
    </row>
    <row r="856" spans="1:27" ht="27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2"/>
      <c r="N856" s="62"/>
      <c r="O856" s="61"/>
      <c r="P856" s="61"/>
      <c r="Q856" s="61"/>
      <c r="R856" s="61"/>
      <c r="S856" s="61"/>
      <c r="T856" s="61"/>
      <c r="U856" s="61"/>
      <c r="V856" s="61"/>
      <c r="W856" s="61"/>
      <c r="X856" s="63"/>
      <c r="Y856" s="61"/>
      <c r="Z856" s="61"/>
      <c r="AA856" s="61"/>
    </row>
    <row r="857" spans="1:27" ht="27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2"/>
      <c r="N857" s="62"/>
      <c r="O857" s="61"/>
      <c r="P857" s="61"/>
      <c r="Q857" s="61"/>
      <c r="R857" s="61"/>
      <c r="S857" s="61"/>
      <c r="T857" s="61"/>
      <c r="U857" s="61"/>
      <c r="V857" s="61"/>
      <c r="W857" s="61"/>
      <c r="X857" s="63"/>
      <c r="Y857" s="61"/>
      <c r="Z857" s="61"/>
      <c r="AA857" s="61"/>
    </row>
    <row r="858" spans="1:27" ht="27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2"/>
      <c r="N858" s="62"/>
      <c r="O858" s="61"/>
      <c r="P858" s="61"/>
      <c r="Q858" s="61"/>
      <c r="R858" s="61"/>
      <c r="S858" s="61"/>
      <c r="T858" s="61"/>
      <c r="U858" s="61"/>
      <c r="V858" s="61"/>
      <c r="W858" s="61"/>
      <c r="X858" s="63"/>
      <c r="Y858" s="61"/>
      <c r="Z858" s="61"/>
      <c r="AA858" s="61"/>
    </row>
    <row r="859" spans="1:27" ht="27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2"/>
      <c r="N859" s="62"/>
      <c r="O859" s="61"/>
      <c r="P859" s="61"/>
      <c r="Q859" s="61"/>
      <c r="R859" s="61"/>
      <c r="S859" s="61"/>
      <c r="T859" s="61"/>
      <c r="U859" s="61"/>
      <c r="V859" s="61"/>
      <c r="W859" s="61"/>
      <c r="X859" s="63"/>
      <c r="Y859" s="61"/>
      <c r="Z859" s="61"/>
      <c r="AA859" s="61"/>
    </row>
    <row r="860" spans="1:27" ht="27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2"/>
      <c r="N860" s="62"/>
      <c r="O860" s="61"/>
      <c r="P860" s="61"/>
      <c r="Q860" s="61"/>
      <c r="R860" s="61"/>
      <c r="S860" s="61"/>
      <c r="T860" s="61"/>
      <c r="U860" s="61"/>
      <c r="V860" s="61"/>
      <c r="W860" s="61"/>
      <c r="X860" s="63"/>
      <c r="Y860" s="61"/>
      <c r="Z860" s="61"/>
      <c r="AA860" s="61"/>
    </row>
    <row r="861" spans="1:27" ht="27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2"/>
      <c r="N861" s="62"/>
      <c r="O861" s="61"/>
      <c r="P861" s="61"/>
      <c r="Q861" s="61"/>
      <c r="R861" s="61"/>
      <c r="S861" s="61"/>
      <c r="T861" s="61"/>
      <c r="U861" s="61"/>
      <c r="V861" s="61"/>
      <c r="W861" s="61"/>
      <c r="X861" s="63"/>
      <c r="Y861" s="61"/>
      <c r="Z861" s="61"/>
      <c r="AA861" s="61"/>
    </row>
    <row r="862" spans="1:27" ht="27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2"/>
      <c r="N862" s="62"/>
      <c r="O862" s="61"/>
      <c r="P862" s="61"/>
      <c r="Q862" s="61"/>
      <c r="R862" s="61"/>
      <c r="S862" s="61"/>
      <c r="T862" s="61"/>
      <c r="U862" s="61"/>
      <c r="V862" s="61"/>
      <c r="W862" s="61"/>
      <c r="X862" s="63"/>
      <c r="Y862" s="61"/>
      <c r="Z862" s="61"/>
      <c r="AA862" s="61"/>
    </row>
    <row r="863" spans="1:27" ht="27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2"/>
      <c r="N863" s="62"/>
      <c r="O863" s="61"/>
      <c r="P863" s="61"/>
      <c r="Q863" s="61"/>
      <c r="R863" s="61"/>
      <c r="S863" s="61"/>
      <c r="T863" s="61"/>
      <c r="U863" s="61"/>
      <c r="V863" s="61"/>
      <c r="W863" s="61"/>
      <c r="X863" s="63"/>
      <c r="Y863" s="61"/>
      <c r="Z863" s="61"/>
      <c r="AA863" s="61"/>
    </row>
    <row r="864" spans="1:27" ht="27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2"/>
      <c r="N864" s="62"/>
      <c r="O864" s="61"/>
      <c r="P864" s="61"/>
      <c r="Q864" s="61"/>
      <c r="R864" s="61"/>
      <c r="S864" s="61"/>
      <c r="T864" s="61"/>
      <c r="U864" s="61"/>
      <c r="V864" s="61"/>
      <c r="W864" s="61"/>
      <c r="X864" s="63"/>
      <c r="Y864" s="61"/>
      <c r="Z864" s="61"/>
      <c r="AA864" s="61"/>
    </row>
    <row r="865" spans="1:27" ht="27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2"/>
      <c r="N865" s="62"/>
      <c r="O865" s="61"/>
      <c r="P865" s="61"/>
      <c r="Q865" s="61"/>
      <c r="R865" s="61"/>
      <c r="S865" s="61"/>
      <c r="T865" s="61"/>
      <c r="U865" s="61"/>
      <c r="V865" s="61"/>
      <c r="W865" s="61"/>
      <c r="X865" s="63"/>
      <c r="Y865" s="61"/>
      <c r="Z865" s="61"/>
      <c r="AA865" s="61"/>
    </row>
    <row r="866" spans="1:27" ht="27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2"/>
      <c r="N866" s="62"/>
      <c r="O866" s="61"/>
      <c r="P866" s="61"/>
      <c r="Q866" s="61"/>
      <c r="R866" s="61"/>
      <c r="S866" s="61"/>
      <c r="T866" s="61"/>
      <c r="U866" s="61"/>
      <c r="V866" s="61"/>
      <c r="W866" s="61"/>
      <c r="X866" s="63"/>
      <c r="Y866" s="61"/>
      <c r="Z866" s="61"/>
      <c r="AA866" s="61"/>
    </row>
    <row r="867" spans="1:27" ht="27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2"/>
      <c r="N867" s="62"/>
      <c r="O867" s="61"/>
      <c r="P867" s="61"/>
      <c r="Q867" s="61"/>
      <c r="R867" s="61"/>
      <c r="S867" s="61"/>
      <c r="T867" s="61"/>
      <c r="U867" s="61"/>
      <c r="V867" s="61"/>
      <c r="W867" s="61"/>
      <c r="X867" s="63"/>
      <c r="Y867" s="61"/>
      <c r="Z867" s="61"/>
      <c r="AA867" s="61"/>
    </row>
    <row r="868" spans="1:27" ht="27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2"/>
      <c r="N868" s="62"/>
      <c r="O868" s="61"/>
      <c r="P868" s="61"/>
      <c r="Q868" s="61"/>
      <c r="R868" s="61"/>
      <c r="S868" s="61"/>
      <c r="T868" s="61"/>
      <c r="U868" s="61"/>
      <c r="V868" s="61"/>
      <c r="W868" s="61"/>
      <c r="X868" s="63"/>
      <c r="Y868" s="61"/>
      <c r="Z868" s="61"/>
      <c r="AA868" s="61"/>
    </row>
    <row r="869" spans="1:27" ht="27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2"/>
      <c r="N869" s="62"/>
      <c r="O869" s="61"/>
      <c r="P869" s="61"/>
      <c r="Q869" s="61"/>
      <c r="R869" s="61"/>
      <c r="S869" s="61"/>
      <c r="T869" s="61"/>
      <c r="U869" s="61"/>
      <c r="V869" s="61"/>
      <c r="W869" s="61"/>
      <c r="X869" s="63"/>
      <c r="Y869" s="61"/>
      <c r="Z869" s="61"/>
      <c r="AA869" s="61"/>
    </row>
    <row r="870" spans="1:27" ht="27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2"/>
      <c r="N870" s="62"/>
      <c r="O870" s="61"/>
      <c r="P870" s="61"/>
      <c r="Q870" s="61"/>
      <c r="R870" s="61"/>
      <c r="S870" s="61"/>
      <c r="T870" s="61"/>
      <c r="U870" s="61"/>
      <c r="V870" s="61"/>
      <c r="W870" s="61"/>
      <c r="X870" s="63"/>
      <c r="Y870" s="61"/>
      <c r="Z870" s="61"/>
      <c r="AA870" s="61"/>
    </row>
    <row r="871" spans="1:27" ht="27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2"/>
      <c r="N871" s="62"/>
      <c r="O871" s="61"/>
      <c r="P871" s="61"/>
      <c r="Q871" s="61"/>
      <c r="R871" s="61"/>
      <c r="S871" s="61"/>
      <c r="T871" s="61"/>
      <c r="U871" s="61"/>
      <c r="V871" s="61"/>
      <c r="W871" s="61"/>
      <c r="X871" s="63"/>
      <c r="Y871" s="61"/>
      <c r="Z871" s="61"/>
      <c r="AA871" s="61"/>
    </row>
    <row r="872" spans="1:27" ht="27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2"/>
      <c r="N872" s="62"/>
      <c r="O872" s="61"/>
      <c r="P872" s="61"/>
      <c r="Q872" s="61"/>
      <c r="R872" s="61"/>
      <c r="S872" s="61"/>
      <c r="T872" s="61"/>
      <c r="U872" s="61"/>
      <c r="V872" s="61"/>
      <c r="W872" s="61"/>
      <c r="X872" s="63"/>
      <c r="Y872" s="61"/>
      <c r="Z872" s="61"/>
      <c r="AA872" s="61"/>
    </row>
    <row r="873" spans="1:27" ht="27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2"/>
      <c r="N873" s="62"/>
      <c r="O873" s="61"/>
      <c r="P873" s="61"/>
      <c r="Q873" s="61"/>
      <c r="R873" s="61"/>
      <c r="S873" s="61"/>
      <c r="T873" s="61"/>
      <c r="U873" s="61"/>
      <c r="V873" s="61"/>
      <c r="W873" s="61"/>
      <c r="X873" s="63"/>
      <c r="Y873" s="61"/>
      <c r="Z873" s="61"/>
      <c r="AA873" s="61"/>
    </row>
    <row r="874" spans="1:27" ht="27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2"/>
      <c r="N874" s="62"/>
      <c r="O874" s="61"/>
      <c r="P874" s="61"/>
      <c r="Q874" s="61"/>
      <c r="R874" s="61"/>
      <c r="S874" s="61"/>
      <c r="T874" s="61"/>
      <c r="U874" s="61"/>
      <c r="V874" s="61"/>
      <c r="W874" s="61"/>
      <c r="X874" s="63"/>
      <c r="Y874" s="61"/>
      <c r="Z874" s="61"/>
      <c r="AA874" s="61"/>
    </row>
    <row r="875" spans="1:27" ht="27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2"/>
      <c r="N875" s="62"/>
      <c r="O875" s="61"/>
      <c r="P875" s="61"/>
      <c r="Q875" s="61"/>
      <c r="R875" s="61"/>
      <c r="S875" s="61"/>
      <c r="T875" s="61"/>
      <c r="U875" s="61"/>
      <c r="V875" s="61"/>
      <c r="W875" s="61"/>
      <c r="X875" s="63"/>
      <c r="Y875" s="61"/>
      <c r="Z875" s="61"/>
      <c r="AA875" s="61"/>
    </row>
    <row r="876" spans="1:27" ht="27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2"/>
      <c r="N876" s="62"/>
      <c r="O876" s="61"/>
      <c r="P876" s="61"/>
      <c r="Q876" s="61"/>
      <c r="R876" s="61"/>
      <c r="S876" s="61"/>
      <c r="T876" s="61"/>
      <c r="U876" s="61"/>
      <c r="V876" s="61"/>
      <c r="W876" s="61"/>
      <c r="X876" s="63"/>
      <c r="Y876" s="61"/>
      <c r="Z876" s="61"/>
      <c r="AA876" s="61"/>
    </row>
    <row r="877" spans="1:27" ht="27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2"/>
      <c r="N877" s="62"/>
      <c r="O877" s="61"/>
      <c r="P877" s="61"/>
      <c r="Q877" s="61"/>
      <c r="R877" s="61"/>
      <c r="S877" s="61"/>
      <c r="T877" s="61"/>
      <c r="U877" s="61"/>
      <c r="V877" s="61"/>
      <c r="W877" s="61"/>
      <c r="X877" s="63"/>
      <c r="Y877" s="61"/>
      <c r="Z877" s="61"/>
      <c r="AA877" s="61"/>
    </row>
    <row r="878" spans="1:27" ht="27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2"/>
      <c r="N878" s="62"/>
      <c r="O878" s="61"/>
      <c r="P878" s="61"/>
      <c r="Q878" s="61"/>
      <c r="R878" s="61"/>
      <c r="S878" s="61"/>
      <c r="T878" s="61"/>
      <c r="U878" s="61"/>
      <c r="V878" s="61"/>
      <c r="W878" s="61"/>
      <c r="X878" s="63"/>
      <c r="Y878" s="61"/>
      <c r="Z878" s="61"/>
      <c r="AA878" s="61"/>
    </row>
    <row r="879" spans="1:27" ht="27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2"/>
      <c r="N879" s="62"/>
      <c r="O879" s="61"/>
      <c r="P879" s="61"/>
      <c r="Q879" s="61"/>
      <c r="R879" s="61"/>
      <c r="S879" s="61"/>
      <c r="T879" s="61"/>
      <c r="U879" s="61"/>
      <c r="V879" s="61"/>
      <c r="W879" s="61"/>
      <c r="X879" s="63"/>
      <c r="Y879" s="61"/>
      <c r="Z879" s="61"/>
      <c r="AA879" s="61"/>
    </row>
    <row r="880" spans="1:27" ht="27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2"/>
      <c r="N880" s="62"/>
      <c r="O880" s="61"/>
      <c r="P880" s="61"/>
      <c r="Q880" s="61"/>
      <c r="R880" s="61"/>
      <c r="S880" s="61"/>
      <c r="T880" s="61"/>
      <c r="U880" s="61"/>
      <c r="V880" s="61"/>
      <c r="W880" s="61"/>
      <c r="X880" s="63"/>
      <c r="Y880" s="61"/>
      <c r="Z880" s="61"/>
      <c r="AA880" s="61"/>
    </row>
    <row r="881" spans="1:27" ht="27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2"/>
      <c r="N881" s="62"/>
      <c r="O881" s="61"/>
      <c r="P881" s="61"/>
      <c r="Q881" s="61"/>
      <c r="R881" s="61"/>
      <c r="S881" s="61"/>
      <c r="T881" s="61"/>
      <c r="U881" s="61"/>
      <c r="V881" s="61"/>
      <c r="W881" s="61"/>
      <c r="X881" s="63"/>
      <c r="Y881" s="61"/>
      <c r="Z881" s="61"/>
      <c r="AA881" s="61"/>
    </row>
    <row r="882" spans="1:27" ht="27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2"/>
      <c r="N882" s="62"/>
      <c r="O882" s="61"/>
      <c r="P882" s="61"/>
      <c r="Q882" s="61"/>
      <c r="R882" s="61"/>
      <c r="S882" s="61"/>
      <c r="T882" s="61"/>
      <c r="U882" s="61"/>
      <c r="V882" s="61"/>
      <c r="W882" s="61"/>
      <c r="X882" s="63"/>
      <c r="Y882" s="61"/>
      <c r="Z882" s="61"/>
      <c r="AA882" s="61"/>
    </row>
    <row r="883" spans="1:27" ht="27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2"/>
      <c r="N883" s="62"/>
      <c r="O883" s="61"/>
      <c r="P883" s="61"/>
      <c r="Q883" s="61"/>
      <c r="R883" s="61"/>
      <c r="S883" s="61"/>
      <c r="T883" s="61"/>
      <c r="U883" s="61"/>
      <c r="V883" s="61"/>
      <c r="W883" s="61"/>
      <c r="X883" s="63"/>
      <c r="Y883" s="61"/>
      <c r="Z883" s="61"/>
      <c r="AA883" s="61"/>
    </row>
    <row r="884" spans="1:27" ht="27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2"/>
      <c r="N884" s="62"/>
      <c r="O884" s="61"/>
      <c r="P884" s="61"/>
      <c r="Q884" s="61"/>
      <c r="R884" s="61"/>
      <c r="S884" s="61"/>
      <c r="T884" s="61"/>
      <c r="U884" s="61"/>
      <c r="V884" s="61"/>
      <c r="W884" s="61"/>
      <c r="X884" s="63"/>
      <c r="Y884" s="61"/>
      <c r="Z884" s="61"/>
      <c r="AA884" s="61"/>
    </row>
    <row r="885" spans="1:27" ht="27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2"/>
      <c r="N885" s="62"/>
      <c r="O885" s="61"/>
      <c r="P885" s="61"/>
      <c r="Q885" s="61"/>
      <c r="R885" s="61"/>
      <c r="S885" s="61"/>
      <c r="T885" s="61"/>
      <c r="U885" s="61"/>
      <c r="V885" s="61"/>
      <c r="W885" s="61"/>
      <c r="X885" s="63"/>
      <c r="Y885" s="61"/>
      <c r="Z885" s="61"/>
      <c r="AA885" s="61"/>
    </row>
    <row r="886" spans="1:27" ht="27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2"/>
      <c r="N886" s="62"/>
      <c r="O886" s="61"/>
      <c r="P886" s="61"/>
      <c r="Q886" s="61"/>
      <c r="R886" s="61"/>
      <c r="S886" s="61"/>
      <c r="T886" s="61"/>
      <c r="U886" s="61"/>
      <c r="V886" s="61"/>
      <c r="W886" s="61"/>
      <c r="X886" s="63"/>
      <c r="Y886" s="61"/>
      <c r="Z886" s="61"/>
      <c r="AA886" s="61"/>
    </row>
    <row r="887" spans="1:27" ht="27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2"/>
      <c r="N887" s="62"/>
      <c r="O887" s="61"/>
      <c r="P887" s="61"/>
      <c r="Q887" s="61"/>
      <c r="R887" s="61"/>
      <c r="S887" s="61"/>
      <c r="T887" s="61"/>
      <c r="U887" s="61"/>
      <c r="V887" s="61"/>
      <c r="W887" s="61"/>
      <c r="X887" s="63"/>
      <c r="Y887" s="61"/>
      <c r="Z887" s="61"/>
      <c r="AA887" s="61"/>
    </row>
    <row r="888" spans="1:27" ht="27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2"/>
      <c r="N888" s="62"/>
      <c r="O888" s="61"/>
      <c r="P888" s="61"/>
      <c r="Q888" s="61"/>
      <c r="R888" s="61"/>
      <c r="S888" s="61"/>
      <c r="T888" s="61"/>
      <c r="U888" s="61"/>
      <c r="V888" s="61"/>
      <c r="W888" s="61"/>
      <c r="X888" s="63"/>
      <c r="Y888" s="61"/>
      <c r="Z888" s="61"/>
      <c r="AA888" s="61"/>
    </row>
    <row r="889" spans="1:27" ht="27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2"/>
      <c r="N889" s="62"/>
      <c r="O889" s="61"/>
      <c r="P889" s="61"/>
      <c r="Q889" s="61"/>
      <c r="R889" s="61"/>
      <c r="S889" s="61"/>
      <c r="T889" s="61"/>
      <c r="U889" s="61"/>
      <c r="V889" s="61"/>
      <c r="W889" s="61"/>
      <c r="X889" s="63"/>
      <c r="Y889" s="61"/>
      <c r="Z889" s="61"/>
      <c r="AA889" s="61"/>
    </row>
    <row r="890" spans="1:27" ht="27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2"/>
      <c r="N890" s="62"/>
      <c r="O890" s="61"/>
      <c r="P890" s="61"/>
      <c r="Q890" s="61"/>
      <c r="R890" s="61"/>
      <c r="S890" s="61"/>
      <c r="T890" s="61"/>
      <c r="U890" s="61"/>
      <c r="V890" s="61"/>
      <c r="W890" s="61"/>
      <c r="X890" s="63"/>
      <c r="Y890" s="61"/>
      <c r="Z890" s="61"/>
      <c r="AA890" s="61"/>
    </row>
    <row r="891" spans="1:27" ht="27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2"/>
      <c r="N891" s="62"/>
      <c r="O891" s="61"/>
      <c r="P891" s="61"/>
      <c r="Q891" s="61"/>
      <c r="R891" s="61"/>
      <c r="S891" s="61"/>
      <c r="T891" s="61"/>
      <c r="U891" s="61"/>
      <c r="V891" s="61"/>
      <c r="W891" s="61"/>
      <c r="X891" s="63"/>
      <c r="Y891" s="61"/>
      <c r="Z891" s="61"/>
      <c r="AA891" s="61"/>
    </row>
    <row r="892" spans="1:27" ht="27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2"/>
      <c r="N892" s="62"/>
      <c r="O892" s="61"/>
      <c r="P892" s="61"/>
      <c r="Q892" s="61"/>
      <c r="R892" s="61"/>
      <c r="S892" s="61"/>
      <c r="T892" s="61"/>
      <c r="U892" s="61"/>
      <c r="V892" s="61"/>
      <c r="W892" s="61"/>
      <c r="X892" s="63"/>
      <c r="Y892" s="61"/>
      <c r="Z892" s="61"/>
      <c r="AA892" s="61"/>
    </row>
    <row r="893" spans="1:27" ht="27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2"/>
      <c r="N893" s="62"/>
      <c r="O893" s="61"/>
      <c r="P893" s="61"/>
      <c r="Q893" s="61"/>
      <c r="R893" s="61"/>
      <c r="S893" s="61"/>
      <c r="T893" s="61"/>
      <c r="U893" s="61"/>
      <c r="V893" s="61"/>
      <c r="W893" s="61"/>
      <c r="X893" s="63"/>
      <c r="Y893" s="61"/>
      <c r="Z893" s="61"/>
      <c r="AA893" s="61"/>
    </row>
    <row r="894" spans="1:27" ht="27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2"/>
      <c r="N894" s="62"/>
      <c r="O894" s="61"/>
      <c r="P894" s="61"/>
      <c r="Q894" s="61"/>
      <c r="R894" s="61"/>
      <c r="S894" s="61"/>
      <c r="T894" s="61"/>
      <c r="U894" s="61"/>
      <c r="V894" s="61"/>
      <c r="W894" s="61"/>
      <c r="X894" s="63"/>
      <c r="Y894" s="61"/>
      <c r="Z894" s="61"/>
      <c r="AA894" s="61"/>
    </row>
    <row r="895" spans="1:27" ht="27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2"/>
      <c r="N895" s="62"/>
      <c r="O895" s="61"/>
      <c r="P895" s="61"/>
      <c r="Q895" s="61"/>
      <c r="R895" s="61"/>
      <c r="S895" s="61"/>
      <c r="T895" s="61"/>
      <c r="U895" s="61"/>
      <c r="V895" s="61"/>
      <c r="W895" s="61"/>
      <c r="X895" s="63"/>
      <c r="Y895" s="61"/>
      <c r="Z895" s="61"/>
      <c r="AA895" s="61"/>
    </row>
    <row r="896" spans="1:27" ht="27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2"/>
      <c r="N896" s="62"/>
      <c r="O896" s="61"/>
      <c r="P896" s="61"/>
      <c r="Q896" s="61"/>
      <c r="R896" s="61"/>
      <c r="S896" s="61"/>
      <c r="T896" s="61"/>
      <c r="U896" s="61"/>
      <c r="V896" s="61"/>
      <c r="W896" s="61"/>
      <c r="X896" s="63"/>
      <c r="Y896" s="61"/>
      <c r="Z896" s="61"/>
      <c r="AA896" s="61"/>
    </row>
    <row r="897" spans="1:27" ht="27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2"/>
      <c r="N897" s="62"/>
      <c r="O897" s="61"/>
      <c r="P897" s="61"/>
      <c r="Q897" s="61"/>
      <c r="R897" s="61"/>
      <c r="S897" s="61"/>
      <c r="T897" s="61"/>
      <c r="U897" s="61"/>
      <c r="V897" s="61"/>
      <c r="W897" s="61"/>
      <c r="X897" s="63"/>
      <c r="Y897" s="61"/>
      <c r="Z897" s="61"/>
      <c r="AA897" s="61"/>
    </row>
    <row r="898" spans="1:27" ht="27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2"/>
      <c r="N898" s="62"/>
      <c r="O898" s="61"/>
      <c r="P898" s="61"/>
      <c r="Q898" s="61"/>
      <c r="R898" s="61"/>
      <c r="S898" s="61"/>
      <c r="T898" s="61"/>
      <c r="U898" s="61"/>
      <c r="V898" s="61"/>
      <c r="W898" s="61"/>
      <c r="X898" s="63"/>
      <c r="Y898" s="61"/>
      <c r="Z898" s="61"/>
      <c r="AA898" s="61"/>
    </row>
    <row r="899" spans="1:27" ht="27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2"/>
      <c r="N899" s="62"/>
      <c r="O899" s="61"/>
      <c r="P899" s="61"/>
      <c r="Q899" s="61"/>
      <c r="R899" s="61"/>
      <c r="S899" s="61"/>
      <c r="T899" s="61"/>
      <c r="U899" s="61"/>
      <c r="V899" s="61"/>
      <c r="W899" s="61"/>
      <c r="X899" s="63"/>
      <c r="Y899" s="61"/>
      <c r="Z899" s="61"/>
      <c r="AA899" s="61"/>
    </row>
    <row r="900" spans="1:27" ht="27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2"/>
      <c r="N900" s="62"/>
      <c r="O900" s="61"/>
      <c r="P900" s="61"/>
      <c r="Q900" s="61"/>
      <c r="R900" s="61"/>
      <c r="S900" s="61"/>
      <c r="T900" s="61"/>
      <c r="U900" s="61"/>
      <c r="V900" s="61"/>
      <c r="W900" s="61"/>
      <c r="X900" s="63"/>
      <c r="Y900" s="61"/>
      <c r="Z900" s="61"/>
      <c r="AA900" s="61"/>
    </row>
    <row r="901" spans="1:27" ht="27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2"/>
      <c r="N901" s="62"/>
      <c r="O901" s="61"/>
      <c r="P901" s="61"/>
      <c r="Q901" s="61"/>
      <c r="R901" s="61"/>
      <c r="S901" s="61"/>
      <c r="T901" s="61"/>
      <c r="U901" s="61"/>
      <c r="V901" s="61"/>
      <c r="W901" s="61"/>
      <c r="X901" s="63"/>
      <c r="Y901" s="61"/>
      <c r="Z901" s="61"/>
      <c r="AA901" s="61"/>
    </row>
    <row r="902" spans="1:27" ht="27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2"/>
      <c r="N902" s="62"/>
      <c r="O902" s="61"/>
      <c r="P902" s="61"/>
      <c r="Q902" s="61"/>
      <c r="R902" s="61"/>
      <c r="S902" s="61"/>
      <c r="T902" s="61"/>
      <c r="U902" s="61"/>
      <c r="V902" s="61"/>
      <c r="W902" s="61"/>
      <c r="X902" s="63"/>
      <c r="Y902" s="61"/>
      <c r="Z902" s="61"/>
      <c r="AA902" s="61"/>
    </row>
    <row r="903" spans="1:27" ht="27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2"/>
      <c r="N903" s="62"/>
      <c r="O903" s="61"/>
      <c r="P903" s="61"/>
      <c r="Q903" s="61"/>
      <c r="R903" s="61"/>
      <c r="S903" s="61"/>
      <c r="T903" s="61"/>
      <c r="U903" s="61"/>
      <c r="V903" s="61"/>
      <c r="W903" s="61"/>
      <c r="X903" s="63"/>
      <c r="Y903" s="61"/>
      <c r="Z903" s="61"/>
      <c r="AA903" s="61"/>
    </row>
    <row r="904" spans="1:27" ht="27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2"/>
      <c r="N904" s="62"/>
      <c r="O904" s="61"/>
      <c r="P904" s="61"/>
      <c r="Q904" s="61"/>
      <c r="R904" s="61"/>
      <c r="S904" s="61"/>
      <c r="T904" s="61"/>
      <c r="U904" s="61"/>
      <c r="V904" s="61"/>
      <c r="W904" s="61"/>
      <c r="X904" s="63"/>
      <c r="Y904" s="61"/>
      <c r="Z904" s="61"/>
      <c r="AA904" s="61"/>
    </row>
    <row r="905" spans="1:27" ht="27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2"/>
      <c r="N905" s="62"/>
      <c r="O905" s="61"/>
      <c r="P905" s="61"/>
      <c r="Q905" s="61"/>
      <c r="R905" s="61"/>
      <c r="S905" s="61"/>
      <c r="T905" s="61"/>
      <c r="U905" s="61"/>
      <c r="V905" s="61"/>
      <c r="W905" s="61"/>
      <c r="X905" s="63"/>
      <c r="Y905" s="61"/>
      <c r="Z905" s="61"/>
      <c r="AA905" s="61"/>
    </row>
    <row r="906" spans="1:27" ht="27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2"/>
      <c r="N906" s="62"/>
      <c r="O906" s="61"/>
      <c r="P906" s="61"/>
      <c r="Q906" s="61"/>
      <c r="R906" s="61"/>
      <c r="S906" s="61"/>
      <c r="T906" s="61"/>
      <c r="U906" s="61"/>
      <c r="V906" s="61"/>
      <c r="W906" s="61"/>
      <c r="X906" s="63"/>
      <c r="Y906" s="61"/>
      <c r="Z906" s="61"/>
      <c r="AA906" s="61"/>
    </row>
    <row r="907" spans="1:27" ht="27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2"/>
      <c r="N907" s="62"/>
      <c r="O907" s="61"/>
      <c r="P907" s="61"/>
      <c r="Q907" s="61"/>
      <c r="R907" s="61"/>
      <c r="S907" s="61"/>
      <c r="T907" s="61"/>
      <c r="U907" s="61"/>
      <c r="V907" s="61"/>
      <c r="W907" s="61"/>
      <c r="X907" s="63"/>
      <c r="Y907" s="61"/>
      <c r="Z907" s="61"/>
      <c r="AA907" s="61"/>
    </row>
    <row r="908" spans="1:27" ht="27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2"/>
      <c r="N908" s="62"/>
      <c r="O908" s="61"/>
      <c r="P908" s="61"/>
      <c r="Q908" s="61"/>
      <c r="R908" s="61"/>
      <c r="S908" s="61"/>
      <c r="T908" s="61"/>
      <c r="U908" s="61"/>
      <c r="V908" s="61"/>
      <c r="W908" s="61"/>
      <c r="X908" s="63"/>
      <c r="Y908" s="61"/>
      <c r="Z908" s="61"/>
      <c r="AA908" s="61"/>
    </row>
    <row r="909" spans="1:27" ht="27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2"/>
      <c r="N909" s="62"/>
      <c r="O909" s="61"/>
      <c r="P909" s="61"/>
      <c r="Q909" s="61"/>
      <c r="R909" s="61"/>
      <c r="S909" s="61"/>
      <c r="T909" s="61"/>
      <c r="U909" s="61"/>
      <c r="V909" s="61"/>
      <c r="W909" s="61"/>
      <c r="X909" s="63"/>
      <c r="Y909" s="61"/>
      <c r="Z909" s="61"/>
      <c r="AA909" s="61"/>
    </row>
    <row r="910" spans="1:27" ht="27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2"/>
      <c r="N910" s="62"/>
      <c r="O910" s="61"/>
      <c r="P910" s="61"/>
      <c r="Q910" s="61"/>
      <c r="R910" s="61"/>
      <c r="S910" s="61"/>
      <c r="T910" s="61"/>
      <c r="U910" s="61"/>
      <c r="V910" s="61"/>
      <c r="W910" s="61"/>
      <c r="X910" s="63"/>
      <c r="Y910" s="61"/>
      <c r="Z910" s="61"/>
      <c r="AA910" s="61"/>
    </row>
    <row r="911" spans="1:27" ht="27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2"/>
      <c r="N911" s="62"/>
      <c r="O911" s="61"/>
      <c r="P911" s="61"/>
      <c r="Q911" s="61"/>
      <c r="R911" s="61"/>
      <c r="S911" s="61"/>
      <c r="T911" s="61"/>
      <c r="U911" s="61"/>
      <c r="V911" s="61"/>
      <c r="W911" s="61"/>
      <c r="X911" s="63"/>
      <c r="Y911" s="61"/>
      <c r="Z911" s="61"/>
      <c r="AA911" s="61"/>
    </row>
    <row r="912" spans="1:27" ht="27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2"/>
      <c r="N912" s="62"/>
      <c r="O912" s="61"/>
      <c r="P912" s="61"/>
      <c r="Q912" s="61"/>
      <c r="R912" s="61"/>
      <c r="S912" s="61"/>
      <c r="T912" s="61"/>
      <c r="U912" s="61"/>
      <c r="V912" s="61"/>
      <c r="W912" s="61"/>
      <c r="X912" s="63"/>
      <c r="Y912" s="61"/>
      <c r="Z912" s="61"/>
      <c r="AA912" s="61"/>
    </row>
    <row r="913" spans="1:27" ht="27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2"/>
      <c r="N913" s="62"/>
      <c r="O913" s="61"/>
      <c r="P913" s="61"/>
      <c r="Q913" s="61"/>
      <c r="R913" s="61"/>
      <c r="S913" s="61"/>
      <c r="T913" s="61"/>
      <c r="U913" s="61"/>
      <c r="V913" s="61"/>
      <c r="W913" s="61"/>
      <c r="X913" s="63"/>
      <c r="Y913" s="61"/>
      <c r="Z913" s="61"/>
      <c r="AA913" s="61"/>
    </row>
    <row r="914" spans="1:27" ht="27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2"/>
      <c r="N914" s="62"/>
      <c r="O914" s="61"/>
      <c r="P914" s="61"/>
      <c r="Q914" s="61"/>
      <c r="R914" s="61"/>
      <c r="S914" s="61"/>
      <c r="T914" s="61"/>
      <c r="U914" s="61"/>
      <c r="V914" s="61"/>
      <c r="W914" s="61"/>
      <c r="X914" s="63"/>
      <c r="Y914" s="61"/>
      <c r="Z914" s="61"/>
      <c r="AA914" s="61"/>
    </row>
    <row r="915" spans="1:27" ht="27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2"/>
      <c r="N915" s="62"/>
      <c r="O915" s="61"/>
      <c r="P915" s="61"/>
      <c r="Q915" s="61"/>
      <c r="R915" s="61"/>
      <c r="S915" s="61"/>
      <c r="T915" s="61"/>
      <c r="U915" s="61"/>
      <c r="V915" s="61"/>
      <c r="W915" s="61"/>
      <c r="X915" s="63"/>
      <c r="Y915" s="61"/>
      <c r="Z915" s="61"/>
      <c r="AA915" s="61"/>
    </row>
    <row r="916" spans="1:27" ht="27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2"/>
      <c r="N916" s="62"/>
      <c r="O916" s="61"/>
      <c r="P916" s="61"/>
      <c r="Q916" s="61"/>
      <c r="R916" s="61"/>
      <c r="S916" s="61"/>
      <c r="T916" s="61"/>
      <c r="U916" s="61"/>
      <c r="V916" s="61"/>
      <c r="W916" s="61"/>
      <c r="X916" s="63"/>
      <c r="Y916" s="61"/>
      <c r="Z916" s="61"/>
      <c r="AA916" s="61"/>
    </row>
    <row r="917" spans="1:27" ht="27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2"/>
      <c r="N917" s="62"/>
      <c r="O917" s="61"/>
      <c r="P917" s="61"/>
      <c r="Q917" s="61"/>
      <c r="R917" s="61"/>
      <c r="S917" s="61"/>
      <c r="T917" s="61"/>
      <c r="U917" s="61"/>
      <c r="V917" s="61"/>
      <c r="W917" s="61"/>
      <c r="X917" s="63"/>
      <c r="Y917" s="61"/>
      <c r="Z917" s="61"/>
      <c r="AA917" s="61"/>
    </row>
    <row r="918" spans="1:27" ht="27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2"/>
      <c r="N918" s="62"/>
      <c r="O918" s="61"/>
      <c r="P918" s="61"/>
      <c r="Q918" s="61"/>
      <c r="R918" s="61"/>
      <c r="S918" s="61"/>
      <c r="T918" s="61"/>
      <c r="U918" s="61"/>
      <c r="V918" s="61"/>
      <c r="W918" s="61"/>
      <c r="X918" s="63"/>
      <c r="Y918" s="61"/>
      <c r="Z918" s="61"/>
      <c r="AA918" s="61"/>
    </row>
    <row r="919" spans="1:27" ht="27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2"/>
      <c r="N919" s="62"/>
      <c r="O919" s="61"/>
      <c r="P919" s="61"/>
      <c r="Q919" s="61"/>
      <c r="R919" s="61"/>
      <c r="S919" s="61"/>
      <c r="T919" s="61"/>
      <c r="U919" s="61"/>
      <c r="V919" s="61"/>
      <c r="W919" s="61"/>
      <c r="X919" s="63"/>
      <c r="Y919" s="61"/>
      <c r="Z919" s="61"/>
      <c r="AA919" s="61"/>
    </row>
    <row r="920" spans="1:27" ht="27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2"/>
      <c r="N920" s="62"/>
      <c r="O920" s="61"/>
      <c r="P920" s="61"/>
      <c r="Q920" s="61"/>
      <c r="R920" s="61"/>
      <c r="S920" s="61"/>
      <c r="T920" s="61"/>
      <c r="U920" s="61"/>
      <c r="V920" s="61"/>
      <c r="W920" s="61"/>
      <c r="X920" s="63"/>
      <c r="Y920" s="61"/>
      <c r="Z920" s="61"/>
      <c r="AA920" s="61"/>
    </row>
    <row r="921" spans="1:27" ht="27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2"/>
      <c r="N921" s="62"/>
      <c r="O921" s="61"/>
      <c r="P921" s="61"/>
      <c r="Q921" s="61"/>
      <c r="R921" s="61"/>
      <c r="S921" s="61"/>
      <c r="T921" s="61"/>
      <c r="U921" s="61"/>
      <c r="V921" s="61"/>
      <c r="W921" s="61"/>
      <c r="X921" s="63"/>
      <c r="Y921" s="61"/>
      <c r="Z921" s="61"/>
      <c r="AA921" s="61"/>
    </row>
    <row r="922" spans="1:27" ht="27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2"/>
      <c r="N922" s="62"/>
      <c r="O922" s="61"/>
      <c r="P922" s="61"/>
      <c r="Q922" s="61"/>
      <c r="R922" s="61"/>
      <c r="S922" s="61"/>
      <c r="T922" s="61"/>
      <c r="U922" s="61"/>
      <c r="V922" s="61"/>
      <c r="W922" s="61"/>
      <c r="X922" s="63"/>
      <c r="Y922" s="61"/>
      <c r="Z922" s="61"/>
      <c r="AA922" s="61"/>
    </row>
    <row r="923" spans="1:27" ht="27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2"/>
      <c r="N923" s="62"/>
      <c r="O923" s="61"/>
      <c r="P923" s="61"/>
      <c r="Q923" s="61"/>
      <c r="R923" s="61"/>
      <c r="S923" s="61"/>
      <c r="T923" s="61"/>
      <c r="U923" s="61"/>
      <c r="V923" s="61"/>
      <c r="W923" s="61"/>
      <c r="X923" s="63"/>
      <c r="Y923" s="61"/>
      <c r="Z923" s="61"/>
      <c r="AA923" s="61"/>
    </row>
    <row r="924" spans="1:27" ht="27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2"/>
      <c r="N924" s="62"/>
      <c r="O924" s="61"/>
      <c r="P924" s="61"/>
      <c r="Q924" s="61"/>
      <c r="R924" s="61"/>
      <c r="S924" s="61"/>
      <c r="T924" s="61"/>
      <c r="U924" s="61"/>
      <c r="V924" s="61"/>
      <c r="W924" s="61"/>
      <c r="X924" s="63"/>
      <c r="Y924" s="61"/>
      <c r="Z924" s="61"/>
      <c r="AA924" s="61"/>
    </row>
    <row r="925" spans="1:27" ht="27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2"/>
      <c r="N925" s="62"/>
      <c r="O925" s="61"/>
      <c r="P925" s="61"/>
      <c r="Q925" s="61"/>
      <c r="R925" s="61"/>
      <c r="S925" s="61"/>
      <c r="T925" s="61"/>
      <c r="U925" s="61"/>
      <c r="V925" s="61"/>
      <c r="W925" s="61"/>
      <c r="X925" s="63"/>
      <c r="Y925" s="61"/>
      <c r="Z925" s="61"/>
      <c r="AA925" s="61"/>
    </row>
    <row r="926" spans="1:27" ht="27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2"/>
      <c r="N926" s="62"/>
      <c r="O926" s="61"/>
      <c r="P926" s="61"/>
      <c r="Q926" s="61"/>
      <c r="R926" s="61"/>
      <c r="S926" s="61"/>
      <c r="T926" s="61"/>
      <c r="U926" s="61"/>
      <c r="V926" s="61"/>
      <c r="W926" s="61"/>
      <c r="X926" s="63"/>
      <c r="Y926" s="61"/>
      <c r="Z926" s="61"/>
      <c r="AA926" s="61"/>
    </row>
    <row r="927" spans="1:27" ht="27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2"/>
      <c r="N927" s="62"/>
      <c r="O927" s="61"/>
      <c r="P927" s="61"/>
      <c r="Q927" s="61"/>
      <c r="R927" s="61"/>
      <c r="S927" s="61"/>
      <c r="T927" s="61"/>
      <c r="U927" s="61"/>
      <c r="V927" s="61"/>
      <c r="W927" s="61"/>
      <c r="X927" s="63"/>
      <c r="Y927" s="61"/>
      <c r="Z927" s="61"/>
      <c r="AA927" s="61"/>
    </row>
    <row r="928" spans="1:27" ht="27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2"/>
      <c r="N928" s="62"/>
      <c r="O928" s="61"/>
      <c r="P928" s="61"/>
      <c r="Q928" s="61"/>
      <c r="R928" s="61"/>
      <c r="S928" s="61"/>
      <c r="T928" s="61"/>
      <c r="U928" s="61"/>
      <c r="V928" s="61"/>
      <c r="W928" s="61"/>
      <c r="X928" s="63"/>
      <c r="Y928" s="61"/>
      <c r="Z928" s="61"/>
      <c r="AA928" s="61"/>
    </row>
    <row r="929" spans="1:27" ht="27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2"/>
      <c r="N929" s="62"/>
      <c r="O929" s="61"/>
      <c r="P929" s="61"/>
      <c r="Q929" s="61"/>
      <c r="R929" s="61"/>
      <c r="S929" s="61"/>
      <c r="T929" s="61"/>
      <c r="U929" s="61"/>
      <c r="V929" s="61"/>
      <c r="W929" s="61"/>
      <c r="X929" s="63"/>
      <c r="Y929" s="61"/>
      <c r="Z929" s="61"/>
      <c r="AA929" s="61"/>
    </row>
    <row r="930" spans="1:27" ht="27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2"/>
      <c r="N930" s="62"/>
      <c r="O930" s="61"/>
      <c r="P930" s="61"/>
      <c r="Q930" s="61"/>
      <c r="R930" s="61"/>
      <c r="S930" s="61"/>
      <c r="T930" s="61"/>
      <c r="U930" s="61"/>
      <c r="V930" s="61"/>
      <c r="W930" s="61"/>
      <c r="X930" s="63"/>
      <c r="Y930" s="61"/>
      <c r="Z930" s="61"/>
      <c r="AA930" s="61"/>
    </row>
    <row r="931" spans="1:27" ht="27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2"/>
      <c r="N931" s="62"/>
      <c r="O931" s="61"/>
      <c r="P931" s="61"/>
      <c r="Q931" s="61"/>
      <c r="R931" s="61"/>
      <c r="S931" s="61"/>
      <c r="T931" s="61"/>
      <c r="U931" s="61"/>
      <c r="V931" s="61"/>
      <c r="W931" s="61"/>
      <c r="X931" s="63"/>
      <c r="Y931" s="61"/>
      <c r="Z931" s="61"/>
      <c r="AA931" s="61"/>
    </row>
    <row r="932" spans="1:27" ht="27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2"/>
      <c r="N932" s="62"/>
      <c r="O932" s="61"/>
      <c r="P932" s="61"/>
      <c r="Q932" s="61"/>
      <c r="R932" s="61"/>
      <c r="S932" s="61"/>
      <c r="T932" s="61"/>
      <c r="U932" s="61"/>
      <c r="V932" s="61"/>
      <c r="W932" s="61"/>
      <c r="X932" s="63"/>
      <c r="Y932" s="61"/>
      <c r="Z932" s="61"/>
      <c r="AA932" s="61"/>
    </row>
    <row r="933" spans="1:27" ht="27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2"/>
      <c r="N933" s="62"/>
      <c r="O933" s="61"/>
      <c r="P933" s="61"/>
      <c r="Q933" s="61"/>
      <c r="R933" s="61"/>
      <c r="S933" s="61"/>
      <c r="T933" s="61"/>
      <c r="U933" s="61"/>
      <c r="V933" s="61"/>
      <c r="W933" s="61"/>
      <c r="X933" s="63"/>
      <c r="Y933" s="61"/>
      <c r="Z933" s="61"/>
      <c r="AA933" s="61"/>
    </row>
    <row r="934" spans="1:27" ht="27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2"/>
      <c r="N934" s="62"/>
      <c r="O934" s="61"/>
      <c r="P934" s="61"/>
      <c r="Q934" s="61"/>
      <c r="R934" s="61"/>
      <c r="S934" s="61"/>
      <c r="T934" s="61"/>
      <c r="U934" s="61"/>
      <c r="V934" s="61"/>
      <c r="W934" s="61"/>
      <c r="X934" s="63"/>
      <c r="Y934" s="61"/>
      <c r="Z934" s="61"/>
      <c r="AA934" s="61"/>
    </row>
    <row r="935" spans="1:27" ht="27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2"/>
      <c r="N935" s="62"/>
      <c r="O935" s="61"/>
      <c r="P935" s="61"/>
      <c r="Q935" s="61"/>
      <c r="R935" s="61"/>
      <c r="S935" s="61"/>
      <c r="T935" s="61"/>
      <c r="U935" s="61"/>
      <c r="V935" s="61"/>
      <c r="W935" s="61"/>
      <c r="X935" s="63"/>
      <c r="Y935" s="61"/>
      <c r="Z935" s="61"/>
      <c r="AA935" s="61"/>
    </row>
    <row r="936" spans="1:27" ht="27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2"/>
      <c r="N936" s="62"/>
      <c r="O936" s="61"/>
      <c r="P936" s="61"/>
      <c r="Q936" s="61"/>
      <c r="R936" s="61"/>
      <c r="S936" s="61"/>
      <c r="T936" s="61"/>
      <c r="U936" s="61"/>
      <c r="V936" s="61"/>
      <c r="W936" s="61"/>
      <c r="X936" s="63"/>
      <c r="Y936" s="61"/>
      <c r="Z936" s="61"/>
      <c r="AA936" s="61"/>
    </row>
    <row r="937" spans="1:27" ht="27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2"/>
      <c r="N937" s="62"/>
      <c r="O937" s="61"/>
      <c r="P937" s="61"/>
      <c r="Q937" s="61"/>
      <c r="R937" s="61"/>
      <c r="S937" s="61"/>
      <c r="T937" s="61"/>
      <c r="U937" s="61"/>
      <c r="V937" s="61"/>
      <c r="W937" s="61"/>
      <c r="X937" s="63"/>
      <c r="Y937" s="61"/>
      <c r="Z937" s="61"/>
      <c r="AA937" s="61"/>
    </row>
    <row r="938" spans="1:27" ht="27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2"/>
      <c r="N938" s="62"/>
      <c r="O938" s="61"/>
      <c r="P938" s="61"/>
      <c r="Q938" s="61"/>
      <c r="R938" s="61"/>
      <c r="S938" s="61"/>
      <c r="T938" s="61"/>
      <c r="U938" s="61"/>
      <c r="V938" s="61"/>
      <c r="W938" s="61"/>
      <c r="X938" s="63"/>
      <c r="Y938" s="61"/>
      <c r="Z938" s="61"/>
      <c r="AA938" s="61"/>
    </row>
    <row r="939" spans="1:27" ht="27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2"/>
      <c r="N939" s="62"/>
      <c r="O939" s="61"/>
      <c r="P939" s="61"/>
      <c r="Q939" s="61"/>
      <c r="R939" s="61"/>
      <c r="S939" s="61"/>
      <c r="T939" s="61"/>
      <c r="U939" s="61"/>
      <c r="V939" s="61"/>
      <c r="W939" s="61"/>
      <c r="X939" s="63"/>
      <c r="Y939" s="61"/>
      <c r="Z939" s="61"/>
      <c r="AA939" s="61"/>
    </row>
    <row r="940" spans="1:27" ht="27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2"/>
      <c r="N940" s="62"/>
      <c r="O940" s="61"/>
      <c r="P940" s="61"/>
      <c r="Q940" s="61"/>
      <c r="R940" s="61"/>
      <c r="S940" s="61"/>
      <c r="T940" s="61"/>
      <c r="U940" s="61"/>
      <c r="V940" s="61"/>
      <c r="W940" s="61"/>
      <c r="X940" s="63"/>
      <c r="Y940" s="61"/>
      <c r="Z940" s="61"/>
      <c r="AA940" s="61"/>
    </row>
    <row r="941" spans="1:27" ht="27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2"/>
      <c r="N941" s="62"/>
      <c r="O941" s="61"/>
      <c r="P941" s="61"/>
      <c r="Q941" s="61"/>
      <c r="R941" s="61"/>
      <c r="S941" s="61"/>
      <c r="T941" s="61"/>
      <c r="U941" s="61"/>
      <c r="V941" s="61"/>
      <c r="W941" s="61"/>
      <c r="X941" s="63"/>
      <c r="Y941" s="61"/>
      <c r="Z941" s="61"/>
      <c r="AA941" s="61"/>
    </row>
    <row r="942" spans="1:27" ht="27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2"/>
      <c r="N942" s="62"/>
      <c r="O942" s="61"/>
      <c r="P942" s="61"/>
      <c r="Q942" s="61"/>
      <c r="R942" s="61"/>
      <c r="S942" s="61"/>
      <c r="T942" s="61"/>
      <c r="U942" s="61"/>
      <c r="V942" s="61"/>
      <c r="W942" s="61"/>
      <c r="X942" s="63"/>
      <c r="Y942" s="61"/>
      <c r="Z942" s="61"/>
      <c r="AA942" s="61"/>
    </row>
    <row r="943" spans="1:27" ht="27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2"/>
      <c r="N943" s="62"/>
      <c r="O943" s="61"/>
      <c r="P943" s="61"/>
      <c r="Q943" s="61"/>
      <c r="R943" s="61"/>
      <c r="S943" s="61"/>
      <c r="T943" s="61"/>
      <c r="U943" s="61"/>
      <c r="V943" s="61"/>
      <c r="W943" s="61"/>
      <c r="X943" s="63"/>
      <c r="Y943" s="61"/>
      <c r="Z943" s="61"/>
      <c r="AA943" s="61"/>
    </row>
    <row r="944" spans="1:27" ht="27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2"/>
      <c r="N944" s="62"/>
      <c r="O944" s="61"/>
      <c r="P944" s="61"/>
      <c r="Q944" s="61"/>
      <c r="R944" s="61"/>
      <c r="S944" s="61"/>
      <c r="T944" s="61"/>
      <c r="U944" s="61"/>
      <c r="V944" s="61"/>
      <c r="W944" s="61"/>
      <c r="X944" s="63"/>
      <c r="Y944" s="61"/>
      <c r="Z944" s="61"/>
      <c r="AA944" s="61"/>
    </row>
    <row r="945" spans="1:27" ht="27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2"/>
      <c r="N945" s="62"/>
      <c r="O945" s="61"/>
      <c r="P945" s="61"/>
      <c r="Q945" s="61"/>
      <c r="R945" s="61"/>
      <c r="S945" s="61"/>
      <c r="T945" s="61"/>
      <c r="U945" s="61"/>
      <c r="V945" s="61"/>
      <c r="W945" s="61"/>
      <c r="X945" s="63"/>
      <c r="Y945" s="61"/>
      <c r="Z945" s="61"/>
      <c r="AA945" s="61"/>
    </row>
    <row r="946" spans="1:27" ht="27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2"/>
      <c r="N946" s="62"/>
      <c r="O946" s="61"/>
      <c r="P946" s="61"/>
      <c r="Q946" s="61"/>
      <c r="R946" s="61"/>
      <c r="S946" s="61"/>
      <c r="T946" s="61"/>
      <c r="U946" s="61"/>
      <c r="V946" s="61"/>
      <c r="W946" s="61"/>
      <c r="X946" s="63"/>
      <c r="Y946" s="61"/>
      <c r="Z946" s="61"/>
      <c r="AA946" s="61"/>
    </row>
    <row r="947" spans="1:27" ht="27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2"/>
      <c r="N947" s="62"/>
      <c r="O947" s="61"/>
      <c r="P947" s="61"/>
      <c r="Q947" s="61"/>
      <c r="R947" s="61"/>
      <c r="S947" s="61"/>
      <c r="T947" s="61"/>
      <c r="U947" s="61"/>
      <c r="V947" s="61"/>
      <c r="W947" s="61"/>
      <c r="X947" s="63"/>
      <c r="Y947" s="61"/>
      <c r="Z947" s="61"/>
      <c r="AA947" s="61"/>
    </row>
    <row r="948" spans="1:27" ht="27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2"/>
      <c r="N948" s="62"/>
      <c r="O948" s="61"/>
      <c r="P948" s="61"/>
      <c r="Q948" s="61"/>
      <c r="R948" s="61"/>
      <c r="S948" s="61"/>
      <c r="T948" s="61"/>
      <c r="U948" s="61"/>
      <c r="V948" s="61"/>
      <c r="W948" s="61"/>
      <c r="X948" s="63"/>
      <c r="Y948" s="61"/>
      <c r="Z948" s="61"/>
      <c r="AA948" s="61"/>
    </row>
    <row r="949" spans="1:27" ht="27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2"/>
      <c r="N949" s="62"/>
      <c r="O949" s="61"/>
      <c r="P949" s="61"/>
      <c r="Q949" s="61"/>
      <c r="R949" s="61"/>
      <c r="S949" s="61"/>
      <c r="T949" s="61"/>
      <c r="U949" s="61"/>
      <c r="V949" s="61"/>
      <c r="W949" s="61"/>
      <c r="X949" s="63"/>
      <c r="Y949" s="61"/>
      <c r="Z949" s="61"/>
      <c r="AA949" s="61"/>
    </row>
    <row r="950" spans="1:27" ht="27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2"/>
      <c r="N950" s="62"/>
      <c r="O950" s="61"/>
      <c r="P950" s="61"/>
      <c r="Q950" s="61"/>
      <c r="R950" s="61"/>
      <c r="S950" s="61"/>
      <c r="T950" s="61"/>
      <c r="U950" s="61"/>
      <c r="V950" s="61"/>
      <c r="W950" s="61"/>
      <c r="X950" s="63"/>
      <c r="Y950" s="61"/>
      <c r="Z950" s="61"/>
      <c r="AA950" s="61"/>
    </row>
    <row r="951" spans="1:27" ht="27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2"/>
      <c r="N951" s="62"/>
      <c r="O951" s="61"/>
      <c r="P951" s="61"/>
      <c r="Q951" s="61"/>
      <c r="R951" s="61"/>
      <c r="S951" s="61"/>
      <c r="T951" s="61"/>
      <c r="U951" s="61"/>
      <c r="V951" s="61"/>
      <c r="W951" s="61"/>
      <c r="X951" s="63"/>
      <c r="Y951" s="61"/>
      <c r="Z951" s="61"/>
      <c r="AA951" s="61"/>
    </row>
    <row r="952" spans="1:27" ht="27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2"/>
      <c r="N952" s="62"/>
      <c r="O952" s="61"/>
      <c r="P952" s="61"/>
      <c r="Q952" s="61"/>
      <c r="R952" s="61"/>
      <c r="S952" s="61"/>
      <c r="T952" s="61"/>
      <c r="U952" s="61"/>
      <c r="V952" s="61"/>
      <c r="W952" s="61"/>
      <c r="X952" s="63"/>
      <c r="Y952" s="61"/>
      <c r="Z952" s="61"/>
      <c r="AA952" s="61"/>
    </row>
    <row r="953" spans="1:27" ht="27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2"/>
      <c r="N953" s="62"/>
      <c r="O953" s="61"/>
      <c r="P953" s="61"/>
      <c r="Q953" s="61"/>
      <c r="R953" s="61"/>
      <c r="S953" s="61"/>
      <c r="T953" s="61"/>
      <c r="U953" s="61"/>
      <c r="V953" s="61"/>
      <c r="W953" s="61"/>
      <c r="X953" s="63"/>
      <c r="Y953" s="61"/>
      <c r="Z953" s="61"/>
      <c r="AA953" s="61"/>
    </row>
    <row r="954" spans="1:27" ht="27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2"/>
      <c r="N954" s="62"/>
      <c r="O954" s="61"/>
      <c r="P954" s="61"/>
      <c r="Q954" s="61"/>
      <c r="R954" s="61"/>
      <c r="S954" s="61"/>
      <c r="T954" s="61"/>
      <c r="U954" s="61"/>
      <c r="V954" s="61"/>
      <c r="W954" s="61"/>
      <c r="X954" s="63"/>
      <c r="Y954" s="61"/>
      <c r="Z954" s="61"/>
      <c r="AA954" s="61"/>
    </row>
    <row r="955" spans="1:27" ht="27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2"/>
      <c r="N955" s="62"/>
      <c r="O955" s="61"/>
      <c r="P955" s="61"/>
      <c r="Q955" s="61"/>
      <c r="R955" s="61"/>
      <c r="S955" s="61"/>
      <c r="T955" s="61"/>
      <c r="U955" s="61"/>
      <c r="V955" s="61"/>
      <c r="W955" s="61"/>
      <c r="X955" s="63"/>
      <c r="Y955" s="61"/>
      <c r="Z955" s="61"/>
      <c r="AA955" s="61"/>
    </row>
    <row r="956" spans="1:27" ht="27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2"/>
      <c r="N956" s="62"/>
      <c r="O956" s="61"/>
      <c r="P956" s="61"/>
      <c r="Q956" s="61"/>
      <c r="R956" s="61"/>
      <c r="S956" s="61"/>
      <c r="T956" s="61"/>
      <c r="U956" s="61"/>
      <c r="V956" s="61"/>
      <c r="W956" s="61"/>
      <c r="X956" s="63"/>
      <c r="Y956" s="61"/>
      <c r="Z956" s="61"/>
      <c r="AA956" s="61"/>
    </row>
    <row r="957" spans="1:27" ht="27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2"/>
      <c r="N957" s="62"/>
      <c r="O957" s="61"/>
      <c r="P957" s="61"/>
      <c r="Q957" s="61"/>
      <c r="R957" s="61"/>
      <c r="S957" s="61"/>
      <c r="T957" s="61"/>
      <c r="U957" s="61"/>
      <c r="V957" s="61"/>
      <c r="W957" s="61"/>
      <c r="X957" s="63"/>
      <c r="Y957" s="61"/>
      <c r="Z957" s="61"/>
      <c r="AA957" s="61"/>
    </row>
    <row r="958" spans="1:27" ht="27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2"/>
      <c r="N958" s="62"/>
      <c r="O958" s="61"/>
      <c r="P958" s="61"/>
      <c r="Q958" s="61"/>
      <c r="R958" s="61"/>
      <c r="S958" s="61"/>
      <c r="T958" s="61"/>
      <c r="U958" s="61"/>
      <c r="V958" s="61"/>
      <c r="W958" s="61"/>
      <c r="X958" s="63"/>
      <c r="Y958" s="61"/>
      <c r="Z958" s="61"/>
      <c r="AA958" s="61"/>
    </row>
    <row r="959" spans="1:27" ht="27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2"/>
      <c r="N959" s="62"/>
      <c r="O959" s="61"/>
      <c r="P959" s="61"/>
      <c r="Q959" s="61"/>
      <c r="R959" s="61"/>
      <c r="S959" s="61"/>
      <c r="T959" s="61"/>
      <c r="U959" s="61"/>
      <c r="V959" s="61"/>
      <c r="W959" s="61"/>
      <c r="X959" s="63"/>
      <c r="Y959" s="61"/>
      <c r="Z959" s="61"/>
      <c r="AA959" s="61"/>
    </row>
    <row r="960" spans="1:27" ht="27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2"/>
      <c r="N960" s="62"/>
      <c r="O960" s="61"/>
      <c r="P960" s="61"/>
      <c r="Q960" s="61"/>
      <c r="R960" s="61"/>
      <c r="S960" s="61"/>
      <c r="T960" s="61"/>
      <c r="U960" s="61"/>
      <c r="V960" s="61"/>
      <c r="W960" s="61"/>
      <c r="X960" s="63"/>
      <c r="Y960" s="61"/>
      <c r="Z960" s="61"/>
      <c r="AA960" s="61"/>
    </row>
    <row r="961" spans="1:27" ht="27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2"/>
      <c r="N961" s="62"/>
      <c r="O961" s="61"/>
      <c r="P961" s="61"/>
      <c r="Q961" s="61"/>
      <c r="R961" s="61"/>
      <c r="S961" s="61"/>
      <c r="T961" s="61"/>
      <c r="U961" s="61"/>
      <c r="V961" s="61"/>
      <c r="W961" s="61"/>
      <c r="X961" s="63"/>
      <c r="Y961" s="61"/>
      <c r="Z961" s="61"/>
      <c r="AA961" s="61"/>
    </row>
    <row r="962" spans="1:27" ht="27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2"/>
      <c r="N962" s="62"/>
      <c r="O962" s="61"/>
      <c r="P962" s="61"/>
      <c r="Q962" s="61"/>
      <c r="R962" s="61"/>
      <c r="S962" s="61"/>
      <c r="T962" s="61"/>
      <c r="U962" s="61"/>
      <c r="V962" s="61"/>
      <c r="W962" s="61"/>
      <c r="X962" s="63"/>
      <c r="Y962" s="61"/>
      <c r="Z962" s="61"/>
      <c r="AA962" s="61"/>
    </row>
    <row r="963" spans="1:27" ht="27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2"/>
      <c r="N963" s="62"/>
      <c r="O963" s="61"/>
      <c r="P963" s="61"/>
      <c r="Q963" s="61"/>
      <c r="R963" s="61"/>
      <c r="S963" s="61"/>
      <c r="T963" s="61"/>
      <c r="U963" s="61"/>
      <c r="V963" s="61"/>
      <c r="W963" s="61"/>
      <c r="X963" s="63"/>
      <c r="Y963" s="61"/>
      <c r="Z963" s="61"/>
      <c r="AA963" s="61"/>
    </row>
    <row r="964" spans="1:27" ht="27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2"/>
      <c r="N964" s="62"/>
      <c r="O964" s="61"/>
      <c r="P964" s="61"/>
      <c r="Q964" s="61"/>
      <c r="R964" s="61"/>
      <c r="S964" s="61"/>
      <c r="T964" s="61"/>
      <c r="U964" s="61"/>
      <c r="V964" s="61"/>
      <c r="W964" s="61"/>
      <c r="X964" s="63"/>
      <c r="Y964" s="61"/>
      <c r="Z964" s="61"/>
      <c r="AA964" s="61"/>
    </row>
    <row r="965" spans="1:27" ht="27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2"/>
      <c r="N965" s="62"/>
      <c r="O965" s="61"/>
      <c r="P965" s="61"/>
      <c r="Q965" s="61"/>
      <c r="R965" s="61"/>
      <c r="S965" s="61"/>
      <c r="T965" s="61"/>
      <c r="U965" s="61"/>
      <c r="V965" s="61"/>
      <c r="W965" s="61"/>
      <c r="X965" s="63"/>
      <c r="Y965" s="61"/>
      <c r="Z965" s="61"/>
      <c r="AA965" s="61"/>
    </row>
    <row r="966" spans="1:27" ht="27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2"/>
      <c r="N966" s="62"/>
      <c r="O966" s="61"/>
      <c r="P966" s="61"/>
      <c r="Q966" s="61"/>
      <c r="R966" s="61"/>
      <c r="S966" s="61"/>
      <c r="T966" s="61"/>
      <c r="U966" s="61"/>
      <c r="V966" s="61"/>
      <c r="W966" s="61"/>
      <c r="X966" s="63"/>
      <c r="Y966" s="61"/>
      <c r="Z966" s="61"/>
      <c r="AA966" s="61"/>
    </row>
    <row r="967" spans="1:27" ht="27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2"/>
      <c r="N967" s="62"/>
      <c r="O967" s="61"/>
      <c r="P967" s="61"/>
      <c r="Q967" s="61"/>
      <c r="R967" s="61"/>
      <c r="S967" s="61"/>
      <c r="T967" s="61"/>
      <c r="U967" s="61"/>
      <c r="V967" s="61"/>
      <c r="W967" s="61"/>
      <c r="X967" s="63"/>
      <c r="Y967" s="61"/>
      <c r="Z967" s="61"/>
      <c r="AA967" s="61"/>
    </row>
    <row r="968" spans="1:27" ht="27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2"/>
      <c r="N968" s="62"/>
      <c r="O968" s="61"/>
      <c r="P968" s="61"/>
      <c r="Q968" s="61"/>
      <c r="R968" s="61"/>
      <c r="S968" s="61"/>
      <c r="T968" s="61"/>
      <c r="U968" s="61"/>
      <c r="V968" s="61"/>
      <c r="W968" s="61"/>
      <c r="X968" s="63"/>
      <c r="Y968" s="61"/>
      <c r="Z968" s="61"/>
      <c r="AA968" s="61"/>
    </row>
    <row r="969" spans="1:27" ht="27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2"/>
      <c r="N969" s="62"/>
      <c r="O969" s="61"/>
      <c r="P969" s="61"/>
      <c r="Q969" s="61"/>
      <c r="R969" s="61"/>
      <c r="S969" s="61"/>
      <c r="T969" s="61"/>
      <c r="U969" s="61"/>
      <c r="V969" s="61"/>
      <c r="W969" s="61"/>
      <c r="X969" s="63"/>
      <c r="Y969" s="61"/>
      <c r="Z969" s="61"/>
      <c r="AA969" s="61"/>
    </row>
    <row r="970" spans="1:27" ht="27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2"/>
      <c r="N970" s="62"/>
      <c r="O970" s="61"/>
      <c r="P970" s="61"/>
      <c r="Q970" s="61"/>
      <c r="R970" s="61"/>
      <c r="S970" s="61"/>
      <c r="T970" s="61"/>
      <c r="U970" s="61"/>
      <c r="V970" s="61"/>
      <c r="W970" s="61"/>
      <c r="X970" s="63"/>
      <c r="Y970" s="61"/>
      <c r="Z970" s="61"/>
      <c r="AA970" s="61"/>
    </row>
    <row r="971" spans="1:27" ht="27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2"/>
      <c r="N971" s="62"/>
      <c r="O971" s="61"/>
      <c r="P971" s="61"/>
      <c r="Q971" s="61"/>
      <c r="R971" s="61"/>
      <c r="S971" s="61"/>
      <c r="T971" s="61"/>
      <c r="U971" s="61"/>
      <c r="V971" s="61"/>
      <c r="W971" s="61"/>
      <c r="X971" s="63"/>
      <c r="Y971" s="61"/>
      <c r="Z971" s="61"/>
      <c r="AA971" s="61"/>
    </row>
    <row r="972" spans="1:27" ht="27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2"/>
      <c r="N972" s="62"/>
      <c r="O972" s="61"/>
      <c r="P972" s="61"/>
      <c r="Q972" s="61"/>
      <c r="R972" s="61"/>
      <c r="S972" s="61"/>
      <c r="T972" s="61"/>
      <c r="U972" s="61"/>
      <c r="V972" s="61"/>
      <c r="W972" s="61"/>
      <c r="X972" s="63"/>
      <c r="Y972" s="61"/>
      <c r="Z972" s="61"/>
      <c r="AA972" s="61"/>
    </row>
    <row r="973" spans="1:27" ht="27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2"/>
      <c r="N973" s="62"/>
      <c r="O973" s="61"/>
      <c r="P973" s="61"/>
      <c r="Q973" s="61"/>
      <c r="R973" s="61"/>
      <c r="S973" s="61"/>
      <c r="T973" s="61"/>
      <c r="U973" s="61"/>
      <c r="V973" s="61"/>
      <c r="W973" s="61"/>
      <c r="X973" s="63"/>
      <c r="Y973" s="61"/>
      <c r="Z973" s="61"/>
      <c r="AA973" s="61"/>
    </row>
    <row r="974" spans="1:27" ht="27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2"/>
      <c r="N974" s="62"/>
      <c r="O974" s="61"/>
      <c r="P974" s="61"/>
      <c r="Q974" s="61"/>
      <c r="R974" s="61"/>
      <c r="S974" s="61"/>
      <c r="T974" s="61"/>
      <c r="U974" s="61"/>
      <c r="V974" s="61"/>
      <c r="W974" s="61"/>
      <c r="X974" s="63"/>
      <c r="Y974" s="61"/>
      <c r="Z974" s="61"/>
      <c r="AA974" s="61"/>
    </row>
    <row r="975" spans="1:27" ht="27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2"/>
      <c r="N975" s="62"/>
      <c r="O975" s="61"/>
      <c r="P975" s="61"/>
      <c r="Q975" s="61"/>
      <c r="R975" s="61"/>
      <c r="S975" s="61"/>
      <c r="T975" s="61"/>
      <c r="U975" s="61"/>
      <c r="V975" s="61"/>
      <c r="W975" s="61"/>
      <c r="X975" s="63"/>
      <c r="Y975" s="61"/>
      <c r="Z975" s="61"/>
      <c r="AA975" s="61"/>
    </row>
    <row r="976" spans="1:27" ht="27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2"/>
      <c r="N976" s="62"/>
      <c r="O976" s="61"/>
      <c r="P976" s="61"/>
      <c r="Q976" s="61"/>
      <c r="R976" s="61"/>
      <c r="S976" s="61"/>
      <c r="T976" s="61"/>
      <c r="U976" s="61"/>
      <c r="V976" s="61"/>
      <c r="W976" s="61"/>
      <c r="X976" s="63"/>
      <c r="Y976" s="61"/>
      <c r="Z976" s="61"/>
      <c r="AA976" s="61"/>
    </row>
    <row r="977" spans="1:27" ht="27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2"/>
      <c r="N977" s="62"/>
      <c r="O977" s="61"/>
      <c r="P977" s="61"/>
      <c r="Q977" s="61"/>
      <c r="R977" s="61"/>
      <c r="S977" s="61"/>
      <c r="T977" s="61"/>
      <c r="U977" s="61"/>
      <c r="V977" s="61"/>
      <c r="W977" s="61"/>
      <c r="X977" s="63"/>
      <c r="Y977" s="61"/>
      <c r="Z977" s="61"/>
      <c r="AA977" s="61"/>
    </row>
    <row r="978" spans="1:27" ht="27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2"/>
      <c r="N978" s="62"/>
      <c r="O978" s="61"/>
      <c r="P978" s="61"/>
      <c r="Q978" s="61"/>
      <c r="R978" s="61"/>
      <c r="S978" s="61"/>
      <c r="T978" s="61"/>
      <c r="U978" s="61"/>
      <c r="V978" s="61"/>
      <c r="W978" s="61"/>
      <c r="X978" s="63"/>
      <c r="Y978" s="61"/>
      <c r="Z978" s="61"/>
      <c r="AA978" s="61"/>
    </row>
    <row r="979" spans="1:27" ht="27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2"/>
      <c r="N979" s="62"/>
      <c r="O979" s="61"/>
      <c r="P979" s="61"/>
      <c r="Q979" s="61"/>
      <c r="R979" s="61"/>
      <c r="S979" s="61"/>
      <c r="T979" s="61"/>
      <c r="U979" s="61"/>
      <c r="V979" s="61"/>
      <c r="W979" s="61"/>
      <c r="X979" s="63"/>
      <c r="Y979" s="61"/>
      <c r="Z979" s="61"/>
      <c r="AA979" s="61"/>
    </row>
    <row r="980" spans="1:27" ht="27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2"/>
      <c r="N980" s="62"/>
      <c r="O980" s="61"/>
      <c r="P980" s="61"/>
      <c r="Q980" s="61"/>
      <c r="R980" s="61"/>
      <c r="S980" s="61"/>
      <c r="T980" s="61"/>
      <c r="U980" s="61"/>
      <c r="V980" s="61"/>
      <c r="W980" s="61"/>
      <c r="X980" s="63"/>
      <c r="Y980" s="61"/>
      <c r="Z980" s="61"/>
      <c r="AA980" s="61"/>
    </row>
    <row r="981" spans="1:27" ht="27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2"/>
      <c r="N981" s="62"/>
      <c r="O981" s="61"/>
      <c r="P981" s="61"/>
      <c r="Q981" s="61"/>
      <c r="R981" s="61"/>
      <c r="S981" s="61"/>
      <c r="T981" s="61"/>
      <c r="U981" s="61"/>
      <c r="V981" s="61"/>
      <c r="W981" s="61"/>
      <c r="X981" s="63"/>
      <c r="Y981" s="61"/>
      <c r="Z981" s="61"/>
      <c r="AA981" s="61"/>
    </row>
    <row r="982" spans="1:27" ht="27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2"/>
      <c r="N982" s="62"/>
      <c r="O982" s="61"/>
      <c r="P982" s="61"/>
      <c r="Q982" s="61"/>
      <c r="R982" s="61"/>
      <c r="S982" s="61"/>
      <c r="T982" s="61"/>
      <c r="U982" s="61"/>
      <c r="V982" s="61"/>
      <c r="W982" s="61"/>
      <c r="X982" s="63"/>
      <c r="Y982" s="61"/>
      <c r="Z982" s="61"/>
      <c r="AA982" s="61"/>
    </row>
    <row r="983" spans="1:27" ht="27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2"/>
      <c r="N983" s="62"/>
      <c r="O983" s="61"/>
      <c r="P983" s="61"/>
      <c r="Q983" s="61"/>
      <c r="R983" s="61"/>
      <c r="S983" s="61"/>
      <c r="T983" s="61"/>
      <c r="U983" s="61"/>
      <c r="V983" s="61"/>
      <c r="W983" s="61"/>
      <c r="X983" s="63"/>
      <c r="Y983" s="61"/>
      <c r="Z983" s="61"/>
      <c r="AA983" s="61"/>
    </row>
    <row r="984" spans="1:27" ht="27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2"/>
      <c r="N984" s="62"/>
      <c r="O984" s="61"/>
      <c r="P984" s="61"/>
      <c r="Q984" s="61"/>
      <c r="R984" s="61"/>
      <c r="S984" s="61"/>
      <c r="T984" s="61"/>
      <c r="U984" s="61"/>
      <c r="V984" s="61"/>
      <c r="W984" s="61"/>
      <c r="X984" s="63"/>
      <c r="Y984" s="61"/>
      <c r="Z984" s="61"/>
      <c r="AA984" s="61"/>
    </row>
    <row r="985" spans="1:27" ht="27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2"/>
      <c r="N985" s="62"/>
      <c r="O985" s="61"/>
      <c r="P985" s="61"/>
      <c r="Q985" s="61"/>
      <c r="R985" s="61"/>
      <c r="S985" s="61"/>
      <c r="T985" s="61"/>
      <c r="U985" s="61"/>
      <c r="V985" s="61"/>
      <c r="W985" s="61"/>
      <c r="X985" s="63"/>
      <c r="Y985" s="61"/>
      <c r="Z985" s="61"/>
      <c r="AA985" s="61"/>
    </row>
    <row r="986" spans="1:27" ht="27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2"/>
      <c r="N986" s="62"/>
      <c r="O986" s="61"/>
      <c r="P986" s="61"/>
      <c r="Q986" s="61"/>
      <c r="R986" s="61"/>
      <c r="S986" s="61"/>
      <c r="T986" s="61"/>
      <c r="U986" s="61"/>
      <c r="V986" s="61"/>
      <c r="W986" s="61"/>
      <c r="X986" s="63"/>
      <c r="Y986" s="61"/>
      <c r="Z986" s="61"/>
      <c r="AA986" s="61"/>
    </row>
    <row r="987" spans="1:27" ht="27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2"/>
      <c r="N987" s="62"/>
      <c r="O987" s="61"/>
      <c r="P987" s="61"/>
      <c r="Q987" s="61"/>
      <c r="R987" s="61"/>
      <c r="S987" s="61"/>
      <c r="T987" s="61"/>
      <c r="U987" s="61"/>
      <c r="V987" s="61"/>
      <c r="W987" s="61"/>
      <c r="X987" s="63"/>
      <c r="Y987" s="61"/>
      <c r="Z987" s="61"/>
      <c r="AA987" s="61"/>
    </row>
    <row r="988" spans="1:27" ht="27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2"/>
      <c r="N988" s="62"/>
      <c r="O988" s="61"/>
      <c r="P988" s="61"/>
      <c r="Q988" s="61"/>
      <c r="R988" s="61"/>
      <c r="S988" s="61"/>
      <c r="T988" s="61"/>
      <c r="U988" s="61"/>
      <c r="V988" s="61"/>
      <c r="W988" s="61"/>
      <c r="X988" s="63"/>
      <c r="Y988" s="61"/>
      <c r="Z988" s="61"/>
      <c r="AA988" s="61"/>
    </row>
    <row r="989" spans="1:27" ht="27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2"/>
      <c r="N989" s="62"/>
      <c r="O989" s="61"/>
      <c r="P989" s="61"/>
      <c r="Q989" s="61"/>
      <c r="R989" s="61"/>
      <c r="S989" s="61"/>
      <c r="T989" s="61"/>
      <c r="U989" s="61"/>
      <c r="V989" s="61"/>
      <c r="W989" s="61"/>
      <c r="X989" s="63"/>
      <c r="Y989" s="61"/>
      <c r="Z989" s="61"/>
      <c r="AA989" s="61"/>
    </row>
    <row r="990" spans="1:27" ht="27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2"/>
      <c r="N990" s="62"/>
      <c r="O990" s="61"/>
      <c r="P990" s="61"/>
      <c r="Q990" s="61"/>
      <c r="R990" s="61"/>
      <c r="S990" s="61"/>
      <c r="T990" s="61"/>
      <c r="U990" s="61"/>
      <c r="V990" s="61"/>
      <c r="W990" s="61"/>
      <c r="X990" s="63"/>
      <c r="Y990" s="61"/>
      <c r="Z990" s="61"/>
      <c r="AA990" s="61"/>
    </row>
    <row r="991" spans="1:27" ht="27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2"/>
      <c r="N991" s="62"/>
      <c r="O991" s="61"/>
      <c r="P991" s="61"/>
      <c r="Q991" s="61"/>
      <c r="R991" s="61"/>
      <c r="S991" s="61"/>
      <c r="T991" s="61"/>
      <c r="U991" s="61"/>
      <c r="V991" s="61"/>
      <c r="W991" s="61"/>
      <c r="X991" s="63"/>
      <c r="Y991" s="61"/>
      <c r="Z991" s="61"/>
      <c r="AA991" s="61"/>
    </row>
  </sheetData>
  <sheetProtection/>
  <mergeCells count="20">
    <mergeCell ref="L12:R12"/>
    <mergeCell ref="V13:V14"/>
    <mergeCell ref="A3:C3"/>
    <mergeCell ref="B4:D4"/>
    <mergeCell ref="E4:G4"/>
    <mergeCell ref="I4:I5"/>
    <mergeCell ref="J4:J5"/>
    <mergeCell ref="K4:K5"/>
    <mergeCell ref="L4:R4"/>
    <mergeCell ref="B12:D12"/>
    <mergeCell ref="E12:G12"/>
    <mergeCell ref="I12:I13"/>
    <mergeCell ref="J12:J13"/>
    <mergeCell ref="K12:K13"/>
    <mergeCell ref="D3:P3"/>
    <mergeCell ref="W13:W14"/>
    <mergeCell ref="X13:X14"/>
    <mergeCell ref="V5:V6"/>
    <mergeCell ref="W5:W6"/>
    <mergeCell ref="X5:X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1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2023-06-30T12:10:34Z</cp:lastPrinted>
  <dcterms:created xsi:type="dcterms:W3CDTF">2023-06-13T13:08:56Z</dcterms:created>
  <dcterms:modified xsi:type="dcterms:W3CDTF">2024-01-03T14:16:28Z</dcterms:modified>
  <cp:category/>
  <cp:version/>
  <cp:contentType/>
  <cp:contentStatus/>
</cp:coreProperties>
</file>